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1" l="1"/>
  <c r="G50" i="1"/>
  <c r="K50" i="1" s="1"/>
  <c r="M50" i="1" s="1"/>
  <c r="H47" i="1"/>
  <c r="J47" i="1" s="1"/>
  <c r="G47" i="1"/>
  <c r="K44" i="1"/>
  <c r="G44" i="1"/>
  <c r="L41" i="1"/>
  <c r="K41" i="1"/>
  <c r="M41" i="1" s="1"/>
  <c r="J41" i="1"/>
  <c r="G41" i="1"/>
  <c r="L34" i="1"/>
  <c r="K34" i="1"/>
  <c r="M34" i="1" s="1"/>
  <c r="J34" i="1"/>
  <c r="G34" i="1"/>
  <c r="I27" i="1"/>
  <c r="H27" i="1"/>
  <c r="E27" i="1"/>
  <c r="L26" i="1"/>
  <c r="L27" i="1" s="1"/>
  <c r="K26" i="1"/>
  <c r="K27" i="1" s="1"/>
  <c r="J26" i="1"/>
  <c r="J27" i="1" s="1"/>
  <c r="G26" i="1"/>
  <c r="G27" i="1" s="1"/>
  <c r="M26" i="1" l="1"/>
  <c r="M27" i="1" s="1"/>
  <c r="K47" i="1"/>
  <c r="M47" i="1" s="1"/>
</calcChain>
</file>

<file path=xl/sharedStrings.xml><?xml version="1.0" encoding="utf-8"?>
<sst xmlns="http://schemas.openxmlformats.org/spreadsheetml/2006/main" count="111" uniqueCount="73">
  <si>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</si>
  <si>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</si>
  <si>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за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</si>
  <si>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</si>
  <si>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</si>
  <si>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</si>
  <si>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</si>
  <si>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</si>
  <si>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</si>
  <si>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</si>
  <si>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</si>
  <si>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</si>
  <si>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0210180</t>
  </si>
  <si>
    <t>0133</t>
  </si>
  <si>
    <t>Інша діяльність у сфері державного управління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</si>
  <si>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</si>
  <si>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</si>
  <si>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</si>
  <si>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</si>
  <si>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</si>
  <si>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</si>
  <si>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Забезпечення підготовки та проведення  загальноміських заходів щодо відзначення державних та професійних свят, ювілейних дат та інших заходів.</t>
  </si>
  <si>
    <t xml:space="preserve">5. Мета бюджетної програми: Забезпечення високого рівня підготовки та проведення загальноміських заходів щодо відзначення державних та професійних свят, ювілейних дат. Відзначення громадян, які зробили вагомий внесок у соціально-економічний розвиток міста, освіту, охорону здоров’я, піднесення авторитету міста . </t>
  </si>
  <si>
    <t>6. Завдання бюджетної програми</t>
  </si>
  <si>
    <t>Завдання</t>
  </si>
  <si>
    <t>Проведення заходів щодо відзначення державних та пам’ятних дат з широким залученням до їх проведення громадськості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</si>
  <si>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</si>
  <si>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</si>
  <si>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</si>
  <si>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</si>
  <si>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</si>
  <si>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</si>
  <si>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</si>
  <si>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</si>
  <si>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</si>
  <si>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Витрати на проведення заходів щодо відзначення державних та пам’ятних дат з широким залученням до їх проведення громадськості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</si>
  <si>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</si>
  <si>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програми: Розбіжності виникли у зв'язку з проведенням меншої кількості заходів  під час пандемії коронавірусу.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</si>
  <si>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</si>
  <si>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</si>
  <si>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</si>
  <si>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Міська цільова програма забезпечення організаційних загальноміських заходів та інших видатків міського бюджету на 2016-2020 роки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</si>
  <si>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</si>
  <si>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</si>
  <si>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</si>
  <si>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</si>
  <si>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</si>
  <si>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</si>
  <si>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Обсяг видатків на оплату з підготовки та проведення у місті заходів щодо відзначення державних та професійних свят, ювілейних дат</t>
  </si>
  <si>
    <t>грн.</t>
  </si>
  <si>
    <t>кошторис, звіт</t>
  </si>
  <si>
    <t xml:space="preserve">Пояснення щодо причин розбіжностей між фактичними та затвердженими результативними показниками: Розбіжності виникли у зв'язку з проведенням меншої кількості заходів  під час пандемії коронавірусу. </t>
  </si>
  <si>
    <t>продукту</t>
  </si>
  <si>
    <t xml:space="preserve">кількість запланованих загальноміських заходів </t>
  </si>
  <si>
    <t xml:space="preserve">шт. </t>
  </si>
  <si>
    <t>кошторис</t>
  </si>
  <si>
    <t>Пояснення щодо причин розбіжностей між фактичними та затвердженими результативними показниками: Розбіжності виникли в зв'язку з проведенням меншої кількості заходів під час пандемії коронавірусу.</t>
  </si>
  <si>
    <t>ефективності</t>
  </si>
  <si>
    <t>середній обсяг видатків на проведення одного заходу</t>
  </si>
  <si>
    <t>звіт</t>
  </si>
  <si>
    <t>Пояснення щодо причин розбіжностей між фактичними та затвердженими результативними показниками:  Розбіжності виникли у зв'язку з виділенням більшого обсягу видатків на один захід, а саме на "Професіонал року".</t>
  </si>
  <si>
    <t>якості</t>
  </si>
  <si>
    <t>відсоток вчасно виконаних запланованих заходів</t>
  </si>
  <si>
    <t>%</t>
  </si>
  <si>
    <t>Пояснення щодо причин розбіжностей між фактичними та затвердженими результативними показниками.</t>
  </si>
  <si>
    <t>Аналіз стану виконання результативних показників: Фактичні результативні показники ефективності перевищили планові у зв'язку з потребою виділення більшого обсягу видатків на один захід, а саме на "Професіонал року", що призвело до зменшення фактичних результативних показників якості бюджетної програми.</t>
  </si>
  <si>
    <t>10. Узагальнений висновок про виконання бюджетної програми. Основні завдання діяльності головного розпорядника виконано, про що свідчать результативні показники бюджетної програми.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</si>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</sst>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9" fontId="5" fillId="0" borderId="0" xfId="1" applyFont="1" applyAlignment="1">
      <alignment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top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0"/>
  <sheetViews>
    <sheetView tabSelected="1" topLeftCell="A47" zoomScaleNormal="100" workbookViewId="0">
      <selection activeCell="A45" sqref="A45:M45"/>
    </sheetView>
  </sheetViews>
  <sheetFormatPr defaultRowHeight="15.75" x14ac:dyDescent="0.25"/>
  <cols>
    <col min="1" max="1" width="4.42578125" style="1" customWidth="1"/>
    <col min="2" max="2" width="22.85546875" style="1" customWidth="1"/>
    <col min="3" max="3" width="10.28515625" style="1" customWidth="1"/>
    <col min="4" max="4" width="14.140625" style="1" customWidth="1"/>
    <col min="5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5">
      <c r="A5" s="3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4" t="s">
        <v>3</v>
      </c>
      <c r="B6" s="5" t="s">
        <v>4</v>
      </c>
      <c r="C6" s="6"/>
      <c r="E6" s="7" t="s">
        <v>5</v>
      </c>
      <c r="F6" s="7"/>
      <c r="G6" s="7"/>
      <c r="H6" s="7"/>
      <c r="I6" s="7"/>
      <c r="J6" s="7"/>
      <c r="K6" s="7"/>
      <c r="L6" s="7"/>
      <c r="M6" s="7"/>
    </row>
    <row r="7" spans="1:13" ht="15" customHeight="1" x14ac:dyDescent="0.25">
      <c r="A7" s="4"/>
      <c r="B7" s="8" t="s">
        <v>6</v>
      </c>
      <c r="C7" s="6"/>
      <c r="E7" s="9" t="s">
        <v>7</v>
      </c>
      <c r="F7" s="9"/>
      <c r="G7" s="9"/>
      <c r="H7" s="9"/>
      <c r="I7" s="9"/>
      <c r="J7" s="9"/>
      <c r="K7" s="9"/>
      <c r="L7" s="9"/>
      <c r="M7" s="9"/>
    </row>
    <row r="8" spans="1:13" x14ac:dyDescent="0.25">
      <c r="A8" s="4" t="s">
        <v>8</v>
      </c>
      <c r="B8" s="10" t="s">
        <v>9</v>
      </c>
      <c r="C8" s="6"/>
      <c r="E8" s="7" t="s">
        <v>5</v>
      </c>
      <c r="F8" s="7"/>
      <c r="G8" s="7"/>
      <c r="H8" s="7"/>
      <c r="I8" s="7"/>
      <c r="J8" s="7"/>
      <c r="K8" s="7"/>
      <c r="L8" s="7"/>
      <c r="M8" s="7"/>
    </row>
    <row r="9" spans="1:13" ht="15" customHeight="1" x14ac:dyDescent="0.25">
      <c r="A9" s="4"/>
      <c r="B9" s="8" t="s">
        <v>6</v>
      </c>
      <c r="C9" s="6"/>
      <c r="E9" s="11" t="s">
        <v>10</v>
      </c>
      <c r="F9" s="11"/>
      <c r="G9" s="11"/>
      <c r="H9" s="11"/>
      <c r="I9" s="11"/>
      <c r="J9" s="11"/>
      <c r="K9" s="11"/>
      <c r="L9" s="11"/>
      <c r="M9" s="11"/>
    </row>
    <row r="10" spans="1:13" x14ac:dyDescent="0.25">
      <c r="A10" s="4" t="s">
        <v>11</v>
      </c>
      <c r="B10" s="10" t="s">
        <v>12</v>
      </c>
      <c r="C10" s="10" t="s">
        <v>13</v>
      </c>
      <c r="E10" s="7" t="s">
        <v>14</v>
      </c>
      <c r="F10" s="7"/>
      <c r="G10" s="7"/>
      <c r="H10" s="7"/>
      <c r="I10" s="7"/>
      <c r="J10" s="7"/>
      <c r="K10" s="7"/>
      <c r="L10" s="7"/>
      <c r="M10" s="7"/>
    </row>
    <row r="11" spans="1:13" ht="15" customHeight="1" x14ac:dyDescent="0.25">
      <c r="A11" s="4"/>
      <c r="B11" s="12" t="s">
        <v>15</v>
      </c>
      <c r="C11" s="12" t="s">
        <v>16</v>
      </c>
      <c r="E11" s="9" t="s">
        <v>17</v>
      </c>
      <c r="F11" s="9"/>
      <c r="G11" s="9"/>
      <c r="H11" s="9"/>
      <c r="I11" s="9"/>
      <c r="J11" s="9"/>
      <c r="K11" s="9"/>
      <c r="L11" s="9"/>
      <c r="M11" s="9"/>
    </row>
    <row r="12" spans="1:13" ht="19.5" customHeight="1" x14ac:dyDescent="0.25">
      <c r="A12" s="13" t="s">
        <v>18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ht="8.25" customHeight="1" x14ac:dyDescent="0.25">
      <c r="A13" s="14"/>
    </row>
    <row r="14" spans="1:13" ht="31.5" x14ac:dyDescent="0.25">
      <c r="A14" s="15" t="s">
        <v>19</v>
      </c>
      <c r="B14" s="16" t="s">
        <v>20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3" ht="15.75" customHeight="1" x14ac:dyDescent="0.25">
      <c r="A15" s="15">
        <v>1</v>
      </c>
      <c r="B15" s="17" t="s">
        <v>21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9"/>
    </row>
    <row r="16" spans="1:13" ht="51" customHeight="1" x14ac:dyDescent="0.25">
      <c r="A16" s="13" t="s">
        <v>22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26" x14ac:dyDescent="0.25">
      <c r="A17" s="20" t="s">
        <v>23</v>
      </c>
    </row>
    <row r="18" spans="1:26" ht="32.25" customHeight="1" x14ac:dyDescent="0.25">
      <c r="A18" s="15" t="s">
        <v>19</v>
      </c>
      <c r="B18" s="16" t="s">
        <v>24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  <row r="19" spans="1:26" x14ac:dyDescent="0.25">
      <c r="A19" s="15">
        <v>1</v>
      </c>
      <c r="B19" s="16" t="s">
        <v>25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1:26" ht="9.75" customHeight="1" x14ac:dyDescent="0.25">
      <c r="A20" s="14"/>
    </row>
    <row r="21" spans="1:26" x14ac:dyDescent="0.25">
      <c r="A21" s="20" t="s">
        <v>26</v>
      </c>
    </row>
    <row r="22" spans="1:26" ht="11.25" customHeight="1" x14ac:dyDescent="0.25">
      <c r="A22" s="14"/>
      <c r="M22" s="6" t="s">
        <v>27</v>
      </c>
    </row>
    <row r="23" spans="1:26" ht="30" customHeight="1" x14ac:dyDescent="0.25">
      <c r="A23" s="16" t="s">
        <v>19</v>
      </c>
      <c r="B23" s="16" t="s">
        <v>28</v>
      </c>
      <c r="C23" s="16"/>
      <c r="D23" s="16"/>
      <c r="E23" s="16" t="s">
        <v>29</v>
      </c>
      <c r="F23" s="16"/>
      <c r="G23" s="16"/>
      <c r="H23" s="16" t="s">
        <v>30</v>
      </c>
      <c r="I23" s="16"/>
      <c r="J23" s="16"/>
      <c r="K23" s="16" t="s">
        <v>31</v>
      </c>
      <c r="L23" s="16"/>
      <c r="M23" s="16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3" customHeight="1" x14ac:dyDescent="0.25">
      <c r="A24" s="16"/>
      <c r="B24" s="16"/>
      <c r="C24" s="16"/>
      <c r="D24" s="16"/>
      <c r="E24" s="15" t="s">
        <v>32</v>
      </c>
      <c r="F24" s="15" t="s">
        <v>33</v>
      </c>
      <c r="G24" s="15" t="s">
        <v>34</v>
      </c>
      <c r="H24" s="15" t="s">
        <v>32</v>
      </c>
      <c r="I24" s="15" t="s">
        <v>33</v>
      </c>
      <c r="J24" s="15" t="s">
        <v>34</v>
      </c>
      <c r="K24" s="15" t="s">
        <v>32</v>
      </c>
      <c r="L24" s="15" t="s">
        <v>33</v>
      </c>
      <c r="M24" s="15" t="s">
        <v>34</v>
      </c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5">
      <c r="A25" s="15">
        <v>1</v>
      </c>
      <c r="B25" s="16">
        <v>2</v>
      </c>
      <c r="C25" s="16"/>
      <c r="D25" s="16"/>
      <c r="E25" s="15">
        <v>3</v>
      </c>
      <c r="F25" s="15">
        <v>4</v>
      </c>
      <c r="G25" s="15">
        <v>5</v>
      </c>
      <c r="H25" s="15">
        <v>6</v>
      </c>
      <c r="I25" s="15">
        <v>7</v>
      </c>
      <c r="J25" s="15">
        <v>8</v>
      </c>
      <c r="K25" s="15">
        <v>9</v>
      </c>
      <c r="L25" s="15">
        <v>10</v>
      </c>
      <c r="M25" s="15">
        <v>11</v>
      </c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66.75" customHeight="1" x14ac:dyDescent="0.25">
      <c r="A26" s="15">
        <v>1</v>
      </c>
      <c r="B26" s="17" t="s">
        <v>35</v>
      </c>
      <c r="C26" s="18"/>
      <c r="D26" s="19"/>
      <c r="E26" s="23">
        <v>142468</v>
      </c>
      <c r="F26" s="23">
        <v>0</v>
      </c>
      <c r="G26" s="24">
        <f>E26</f>
        <v>142468</v>
      </c>
      <c r="H26" s="23">
        <v>134515.57999999999</v>
      </c>
      <c r="I26" s="23">
        <v>0</v>
      </c>
      <c r="J26" s="24">
        <f>H26</f>
        <v>134515.57999999999</v>
      </c>
      <c r="K26" s="23">
        <f>H26-E26</f>
        <v>-7952.4200000000128</v>
      </c>
      <c r="L26" s="23">
        <f>F26-I26</f>
        <v>0</v>
      </c>
      <c r="M26" s="24">
        <f>K26+L26</f>
        <v>-7952.4200000000128</v>
      </c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5">
      <c r="A27" s="15"/>
      <c r="B27" s="25" t="s">
        <v>36</v>
      </c>
      <c r="C27" s="25"/>
      <c r="D27" s="25"/>
      <c r="E27" s="24">
        <f>E26</f>
        <v>142468</v>
      </c>
      <c r="F27" s="24">
        <v>0</v>
      </c>
      <c r="G27" s="24">
        <f t="shared" ref="G27:M27" si="0">G26</f>
        <v>142468</v>
      </c>
      <c r="H27" s="24">
        <f t="shared" si="0"/>
        <v>134515.57999999999</v>
      </c>
      <c r="I27" s="24">
        <f t="shared" si="0"/>
        <v>0</v>
      </c>
      <c r="J27" s="24">
        <f t="shared" si="0"/>
        <v>134515.57999999999</v>
      </c>
      <c r="K27" s="24">
        <f t="shared" si="0"/>
        <v>-7952.4200000000128</v>
      </c>
      <c r="L27" s="24">
        <f t="shared" si="0"/>
        <v>0</v>
      </c>
      <c r="M27" s="24">
        <f t="shared" si="0"/>
        <v>-7952.4200000000128</v>
      </c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52.5" customHeight="1" x14ac:dyDescent="0.25">
      <c r="A28" s="26" t="s">
        <v>37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1:26" ht="28.5" customHeight="1" x14ac:dyDescent="0.25">
      <c r="A29" s="28" t="s">
        <v>38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</row>
    <row r="30" spans="1:26" ht="12.75" customHeight="1" x14ac:dyDescent="0.25">
      <c r="A30" s="14"/>
      <c r="M30" s="6" t="s">
        <v>27</v>
      </c>
    </row>
    <row r="31" spans="1:26" ht="31.5" customHeight="1" x14ac:dyDescent="0.25">
      <c r="A31" s="16" t="s">
        <v>39</v>
      </c>
      <c r="B31" s="16" t="s">
        <v>40</v>
      </c>
      <c r="C31" s="16"/>
      <c r="D31" s="16"/>
      <c r="E31" s="16" t="s">
        <v>29</v>
      </c>
      <c r="F31" s="16"/>
      <c r="G31" s="16"/>
      <c r="H31" s="16" t="s">
        <v>30</v>
      </c>
      <c r="I31" s="16"/>
      <c r="J31" s="16"/>
      <c r="K31" s="16" t="s">
        <v>31</v>
      </c>
      <c r="L31" s="16"/>
      <c r="M31" s="16"/>
    </row>
    <row r="32" spans="1:26" ht="33.75" customHeight="1" x14ac:dyDescent="0.25">
      <c r="A32" s="16"/>
      <c r="B32" s="16"/>
      <c r="C32" s="16"/>
      <c r="D32" s="16"/>
      <c r="E32" s="15" t="s">
        <v>32</v>
      </c>
      <c r="F32" s="15" t="s">
        <v>33</v>
      </c>
      <c r="G32" s="15" t="s">
        <v>34</v>
      </c>
      <c r="H32" s="15" t="s">
        <v>32</v>
      </c>
      <c r="I32" s="15" t="s">
        <v>33</v>
      </c>
      <c r="J32" s="15" t="s">
        <v>34</v>
      </c>
      <c r="K32" s="15" t="s">
        <v>32</v>
      </c>
      <c r="L32" s="15" t="s">
        <v>33</v>
      </c>
      <c r="M32" s="15" t="s">
        <v>34</v>
      </c>
    </row>
    <row r="33" spans="1:13" x14ac:dyDescent="0.25">
      <c r="A33" s="15">
        <v>1</v>
      </c>
      <c r="B33" s="16">
        <v>2</v>
      </c>
      <c r="C33" s="16"/>
      <c r="D33" s="16"/>
      <c r="E33" s="15">
        <v>3</v>
      </c>
      <c r="F33" s="15">
        <v>4</v>
      </c>
      <c r="G33" s="15">
        <v>5</v>
      </c>
      <c r="H33" s="15">
        <v>6</v>
      </c>
      <c r="I33" s="15">
        <v>7</v>
      </c>
      <c r="J33" s="15">
        <v>8</v>
      </c>
      <c r="K33" s="15">
        <v>9</v>
      </c>
      <c r="L33" s="15">
        <v>10</v>
      </c>
      <c r="M33" s="15">
        <v>11</v>
      </c>
    </row>
    <row r="34" spans="1:13" ht="66" customHeight="1" x14ac:dyDescent="0.25">
      <c r="A34" s="15"/>
      <c r="B34" s="17" t="s">
        <v>41</v>
      </c>
      <c r="C34" s="18"/>
      <c r="D34" s="19"/>
      <c r="E34" s="23">
        <v>142468</v>
      </c>
      <c r="F34" s="23">
        <v>0</v>
      </c>
      <c r="G34" s="24">
        <f>E34</f>
        <v>142468</v>
      </c>
      <c r="H34" s="23">
        <v>134515.57999999999</v>
      </c>
      <c r="I34" s="23">
        <v>0</v>
      </c>
      <c r="J34" s="24">
        <f>H34</f>
        <v>134515.57999999999</v>
      </c>
      <c r="K34" s="23">
        <f>H34-E34</f>
        <v>-7952.4200000000128</v>
      </c>
      <c r="L34" s="23">
        <f>F34-I34</f>
        <v>0</v>
      </c>
      <c r="M34" s="24">
        <f>K34+L34</f>
        <v>-7952.4200000000128</v>
      </c>
    </row>
    <row r="35" spans="1:13" ht="6.75" customHeight="1" x14ac:dyDescent="0.25">
      <c r="A35" s="14"/>
    </row>
    <row r="36" spans="1:13" x14ac:dyDescent="0.25">
      <c r="A36" s="20" t="s">
        <v>42</v>
      </c>
    </row>
    <row r="37" spans="1:13" ht="29.25" customHeight="1" x14ac:dyDescent="0.25">
      <c r="A37" s="16" t="s">
        <v>39</v>
      </c>
      <c r="B37" s="16" t="s">
        <v>43</v>
      </c>
      <c r="C37" s="16" t="s">
        <v>44</v>
      </c>
      <c r="D37" s="16" t="s">
        <v>45</v>
      </c>
      <c r="E37" s="16" t="s">
        <v>29</v>
      </c>
      <c r="F37" s="16"/>
      <c r="G37" s="16"/>
      <c r="H37" s="16" t="s">
        <v>46</v>
      </c>
      <c r="I37" s="16"/>
      <c r="J37" s="16"/>
      <c r="K37" s="16" t="s">
        <v>31</v>
      </c>
      <c r="L37" s="16"/>
      <c r="M37" s="16"/>
    </row>
    <row r="38" spans="1:13" ht="30.75" customHeight="1" x14ac:dyDescent="0.25">
      <c r="A38" s="16"/>
      <c r="B38" s="16"/>
      <c r="C38" s="16"/>
      <c r="D38" s="16"/>
      <c r="E38" s="15" t="s">
        <v>32</v>
      </c>
      <c r="F38" s="15" t="s">
        <v>33</v>
      </c>
      <c r="G38" s="15" t="s">
        <v>34</v>
      </c>
      <c r="H38" s="15" t="s">
        <v>32</v>
      </c>
      <c r="I38" s="15" t="s">
        <v>33</v>
      </c>
      <c r="J38" s="15" t="s">
        <v>34</v>
      </c>
      <c r="K38" s="15" t="s">
        <v>32</v>
      </c>
      <c r="L38" s="15" t="s">
        <v>33</v>
      </c>
      <c r="M38" s="15" t="s">
        <v>34</v>
      </c>
    </row>
    <row r="39" spans="1:13" x14ac:dyDescent="0.25">
      <c r="A39" s="15">
        <v>1</v>
      </c>
      <c r="B39" s="15">
        <v>2</v>
      </c>
      <c r="C39" s="15">
        <v>3</v>
      </c>
      <c r="D39" s="15">
        <v>4</v>
      </c>
      <c r="E39" s="15">
        <v>5</v>
      </c>
      <c r="F39" s="15">
        <v>6</v>
      </c>
      <c r="G39" s="15">
        <v>7</v>
      </c>
      <c r="H39" s="15">
        <v>8</v>
      </c>
      <c r="I39" s="15">
        <v>9</v>
      </c>
      <c r="J39" s="15">
        <v>10</v>
      </c>
      <c r="K39" s="15">
        <v>11</v>
      </c>
      <c r="L39" s="15">
        <v>12</v>
      </c>
      <c r="M39" s="15">
        <v>13</v>
      </c>
    </row>
    <row r="40" spans="1:13" x14ac:dyDescent="0.25">
      <c r="A40" s="15">
        <v>1</v>
      </c>
      <c r="B40" s="15" t="s">
        <v>47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</row>
    <row r="41" spans="1:13" ht="76.5" x14ac:dyDescent="0.25">
      <c r="A41" s="15"/>
      <c r="B41" s="29" t="s">
        <v>48</v>
      </c>
      <c r="C41" s="15" t="s">
        <v>49</v>
      </c>
      <c r="D41" s="15" t="s">
        <v>50</v>
      </c>
      <c r="E41" s="23">
        <v>142468</v>
      </c>
      <c r="F41" s="23">
        <v>0</v>
      </c>
      <c r="G41" s="24">
        <f>E41</f>
        <v>142468</v>
      </c>
      <c r="H41" s="23">
        <v>134515.57999999999</v>
      </c>
      <c r="I41" s="23">
        <v>0</v>
      </c>
      <c r="J41" s="24">
        <f>H41</f>
        <v>134515.57999999999</v>
      </c>
      <c r="K41" s="23">
        <f>H41-E41</f>
        <v>-7952.4200000000128</v>
      </c>
      <c r="L41" s="23">
        <f>F41-I41</f>
        <v>0</v>
      </c>
      <c r="M41" s="24">
        <f>K41+L41</f>
        <v>-7952.4200000000128</v>
      </c>
    </row>
    <row r="42" spans="1:13" ht="34.5" customHeight="1" x14ac:dyDescent="0.25">
      <c r="A42" s="30" t="s">
        <v>51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</row>
    <row r="43" spans="1:13" x14ac:dyDescent="0.25">
      <c r="A43" s="15">
        <v>2</v>
      </c>
      <c r="B43" s="15" t="s">
        <v>52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</row>
    <row r="44" spans="1:13" ht="63" x14ac:dyDescent="0.25">
      <c r="A44" s="15"/>
      <c r="B44" s="15" t="s">
        <v>53</v>
      </c>
      <c r="C44" s="15" t="s">
        <v>54</v>
      </c>
      <c r="D44" s="15" t="s">
        <v>55</v>
      </c>
      <c r="E44" s="15">
        <v>26</v>
      </c>
      <c r="F44" s="15">
        <v>0</v>
      </c>
      <c r="G44" s="15">
        <f>E44</f>
        <v>26</v>
      </c>
      <c r="H44" s="31">
        <v>19</v>
      </c>
      <c r="I44" s="31">
        <v>0</v>
      </c>
      <c r="J44" s="31">
        <v>19</v>
      </c>
      <c r="K44" s="15">
        <f>H44-E44</f>
        <v>-7</v>
      </c>
      <c r="L44" s="15">
        <v>0</v>
      </c>
      <c r="M44" s="15">
        <v>14</v>
      </c>
    </row>
    <row r="45" spans="1:13" ht="31.5" customHeight="1" x14ac:dyDescent="0.25">
      <c r="A45" s="30" t="s">
        <v>56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x14ac:dyDescent="0.25">
      <c r="A46" s="15">
        <v>3</v>
      </c>
      <c r="B46" s="15" t="s">
        <v>57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</row>
    <row r="47" spans="1:13" ht="63" x14ac:dyDescent="0.25">
      <c r="A47" s="15"/>
      <c r="B47" s="15" t="s">
        <v>58</v>
      </c>
      <c r="C47" s="15" t="s">
        <v>49</v>
      </c>
      <c r="D47" s="15" t="s">
        <v>59</v>
      </c>
      <c r="E47" s="23">
        <v>5479.54</v>
      </c>
      <c r="F47" s="23">
        <v>0</v>
      </c>
      <c r="G47" s="24">
        <f>E47+F47</f>
        <v>5479.54</v>
      </c>
      <c r="H47" s="23">
        <f>H41/H44</f>
        <v>7079.7673684210522</v>
      </c>
      <c r="I47" s="23">
        <v>0</v>
      </c>
      <c r="J47" s="24">
        <f>H47+I47</f>
        <v>7079.7673684210522</v>
      </c>
      <c r="K47" s="23">
        <f>E47-H47</f>
        <v>-1600.2273684210522</v>
      </c>
      <c r="L47" s="23">
        <v>0</v>
      </c>
      <c r="M47" s="24">
        <f>K47+L47</f>
        <v>-1600.2273684210522</v>
      </c>
    </row>
    <row r="48" spans="1:13" ht="39" customHeight="1" x14ac:dyDescent="0.25">
      <c r="A48" s="30" t="s">
        <v>60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</row>
    <row r="49" spans="1:13" x14ac:dyDescent="0.25">
      <c r="A49" s="15">
        <v>4</v>
      </c>
      <c r="B49" s="15" t="s">
        <v>61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</row>
    <row r="50" spans="1:13" ht="47.25" x14ac:dyDescent="0.25">
      <c r="A50" s="15"/>
      <c r="B50" s="15" t="s">
        <v>62</v>
      </c>
      <c r="C50" s="15" t="s">
        <v>63</v>
      </c>
      <c r="D50" s="15" t="s">
        <v>59</v>
      </c>
      <c r="E50" s="23">
        <v>100</v>
      </c>
      <c r="F50" s="23">
        <v>0</v>
      </c>
      <c r="G50" s="23">
        <f>E50</f>
        <v>100</v>
      </c>
      <c r="H50" s="23">
        <v>100</v>
      </c>
      <c r="I50" s="23">
        <v>0</v>
      </c>
      <c r="J50" s="23">
        <f>H50</f>
        <v>100</v>
      </c>
      <c r="K50" s="23">
        <f>G50-J50</f>
        <v>0</v>
      </c>
      <c r="L50" s="23">
        <v>0</v>
      </c>
      <c r="M50" s="23">
        <f>K50</f>
        <v>0</v>
      </c>
    </row>
    <row r="51" spans="1:13" ht="33.75" customHeight="1" x14ac:dyDescent="0.25">
      <c r="A51" s="16" t="s">
        <v>64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</row>
    <row r="52" spans="1:13" ht="48" customHeight="1" x14ac:dyDescent="0.25">
      <c r="A52" s="16" t="s">
        <v>65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3" ht="6" customHeight="1" x14ac:dyDescent="0.25">
      <c r="A53" s="14"/>
    </row>
    <row r="54" spans="1:13" ht="33" customHeight="1" x14ac:dyDescent="0.25">
      <c r="A54" s="32" t="s">
        <v>66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</row>
    <row r="55" spans="1:13" ht="12.75" customHeight="1" x14ac:dyDescent="0.25">
      <c r="A55" s="34" t="s">
        <v>67</v>
      </c>
      <c r="B55" s="34"/>
      <c r="C55" s="34"/>
      <c r="D55" s="34"/>
    </row>
    <row r="56" spans="1:13" x14ac:dyDescent="0.25">
      <c r="A56" s="35" t="s">
        <v>68</v>
      </c>
      <c r="B56" s="35"/>
      <c r="C56" s="35"/>
      <c r="D56" s="35"/>
      <c r="E56" s="35"/>
    </row>
    <row r="57" spans="1:13" ht="14.25" customHeight="1" x14ac:dyDescent="0.25">
      <c r="A57" s="35"/>
      <c r="B57" s="35"/>
      <c r="C57" s="35"/>
      <c r="D57" s="35"/>
      <c r="E57" s="35"/>
      <c r="G57" s="36"/>
      <c r="H57" s="36"/>
      <c r="J57" s="37" t="s">
        <v>69</v>
      </c>
      <c r="K57" s="37"/>
      <c r="L57" s="37"/>
      <c r="M57" s="37"/>
    </row>
    <row r="58" spans="1:13" ht="11.25" customHeight="1" x14ac:dyDescent="0.25">
      <c r="A58" s="38"/>
      <c r="B58" s="38"/>
      <c r="C58" s="38"/>
      <c r="D58" s="38"/>
      <c r="E58" s="38"/>
      <c r="J58" s="39" t="s">
        <v>70</v>
      </c>
      <c r="K58" s="39"/>
      <c r="L58" s="39"/>
      <c r="M58" s="39"/>
    </row>
    <row r="59" spans="1:13" ht="35.25" customHeight="1" x14ac:dyDescent="0.25">
      <c r="A59" s="35" t="s">
        <v>71</v>
      </c>
      <c r="B59" s="35"/>
      <c r="C59" s="35"/>
      <c r="D59" s="35"/>
      <c r="E59" s="35"/>
      <c r="G59" s="36"/>
      <c r="H59" s="36"/>
      <c r="J59" s="37" t="s">
        <v>72</v>
      </c>
      <c r="K59" s="37"/>
      <c r="L59" s="37"/>
      <c r="M59" s="37"/>
    </row>
    <row r="60" spans="1:13" ht="12.75" customHeight="1" x14ac:dyDescent="0.25">
      <c r="A60" s="35"/>
      <c r="B60" s="35"/>
      <c r="C60" s="35"/>
      <c r="D60" s="35"/>
      <c r="E60" s="35"/>
      <c r="J60" s="39" t="s">
        <v>70</v>
      </c>
      <c r="K60" s="39"/>
      <c r="L60" s="39"/>
      <c r="M60" s="39"/>
    </row>
  </sheetData>
  <mergeCells count="59">
    <mergeCell ref="J58:M58"/>
    <mergeCell ref="A59:E60"/>
    <mergeCell ref="G59:H59"/>
    <mergeCell ref="J59:M59"/>
    <mergeCell ref="J60:M60"/>
    <mergeCell ref="A51:M51"/>
    <mergeCell ref="A52:M52"/>
    <mergeCell ref="A54:M54"/>
    <mergeCell ref="A56:E57"/>
    <mergeCell ref="G57:H57"/>
    <mergeCell ref="J57:M57"/>
    <mergeCell ref="E37:G37"/>
    <mergeCell ref="H37:J37"/>
    <mergeCell ref="K37:M37"/>
    <mergeCell ref="A42:M42"/>
    <mergeCell ref="A45:M45"/>
    <mergeCell ref="A48:M48"/>
    <mergeCell ref="B33:D33"/>
    <mergeCell ref="B34:D34"/>
    <mergeCell ref="A37:A38"/>
    <mergeCell ref="B37:B38"/>
    <mergeCell ref="C37:C38"/>
    <mergeCell ref="D37:D38"/>
    <mergeCell ref="A29:M29"/>
    <mergeCell ref="A31:A32"/>
    <mergeCell ref="B31:D32"/>
    <mergeCell ref="E31:G31"/>
    <mergeCell ref="H31:J31"/>
    <mergeCell ref="K31:M31"/>
    <mergeCell ref="U23:W23"/>
    <mergeCell ref="X23:Z23"/>
    <mergeCell ref="B25:D25"/>
    <mergeCell ref="B26:D26"/>
    <mergeCell ref="B27:D27"/>
    <mergeCell ref="A28:M28"/>
    <mergeCell ref="A23:A24"/>
    <mergeCell ref="B23:D24"/>
    <mergeCell ref="E23:G23"/>
    <mergeCell ref="H23:J23"/>
    <mergeCell ref="K23:M23"/>
    <mergeCell ref="R23:T23"/>
    <mergeCell ref="A12:M12"/>
    <mergeCell ref="B14:M14"/>
    <mergeCell ref="B15:M15"/>
    <mergeCell ref="A16:M16"/>
    <mergeCell ref="B18:M18"/>
    <mergeCell ref="B19:M19"/>
    <mergeCell ref="A8:A9"/>
    <mergeCell ref="E8:M8"/>
    <mergeCell ref="E9:M9"/>
    <mergeCell ref="A10:A11"/>
    <mergeCell ref="E10:M10"/>
    <mergeCell ref="E11:M11"/>
    <mergeCell ref="J1:M3"/>
    <mergeCell ref="A4:M4"/>
    <mergeCell ref="A5:M5"/>
    <mergeCell ref="A6:A7"/>
    <mergeCell ref="E6:M6"/>
    <mergeCell ref="E7:M7"/>
  </mergeCells>
  <pageMargins left="0.16" right="0.16" top="0.35" bottom="0.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2021-03-11T08:25:18Z</dcterms:created>
  <dcterms:modified xsi:type="dcterms:W3CDTF">2021-03-11T08:25:40Z</dcterms:modified>
</cp:coreProperties>
</file>