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K63" i="1"/>
  <c r="M63" i="1" s="1"/>
  <c r="J63" i="1"/>
  <c r="G63" i="1"/>
  <c r="L60" i="1"/>
  <c r="H60" i="1"/>
  <c r="J60" i="1" s="1"/>
  <c r="E60" i="1"/>
  <c r="G60" i="1" s="1"/>
  <c r="L59" i="1"/>
  <c r="J59" i="1"/>
  <c r="H59" i="1"/>
  <c r="K59" i="1" s="1"/>
  <c r="M59" i="1" s="1"/>
  <c r="G59" i="1"/>
  <c r="E59" i="1"/>
  <c r="L57" i="1"/>
  <c r="H57" i="1"/>
  <c r="J57" i="1" s="1"/>
  <c r="E57" i="1"/>
  <c r="G57" i="1" s="1"/>
  <c r="L54" i="1"/>
  <c r="K54" i="1"/>
  <c r="M54" i="1" s="1"/>
  <c r="L53" i="1"/>
  <c r="K53" i="1"/>
  <c r="M53" i="1" s="1"/>
  <c r="J53" i="1"/>
  <c r="L51" i="1"/>
  <c r="K51" i="1"/>
  <c r="M51" i="1" s="1"/>
  <c r="J51" i="1"/>
  <c r="L48" i="1"/>
  <c r="K48" i="1"/>
  <c r="M48" i="1" s="1"/>
  <c r="J48" i="1"/>
  <c r="G48" i="1"/>
  <c r="L41" i="1"/>
  <c r="K41" i="1"/>
  <c r="M41" i="1" s="1"/>
  <c r="J41" i="1"/>
  <c r="G41" i="1"/>
  <c r="K33" i="1"/>
  <c r="I33" i="1"/>
  <c r="H33" i="1"/>
  <c r="G33" i="1"/>
  <c r="F33" i="1"/>
  <c r="E33" i="1"/>
  <c r="L32" i="1"/>
  <c r="L33" i="1" s="1"/>
  <c r="K32" i="1"/>
  <c r="M32" i="1" s="1"/>
  <c r="M33" i="1" s="1"/>
  <c r="J32" i="1"/>
  <c r="J33" i="1" s="1"/>
  <c r="G32" i="1"/>
  <c r="K57" i="1" l="1"/>
  <c r="M57" i="1" s="1"/>
  <c r="K60" i="1"/>
  <c r="M60" i="1" s="1"/>
</calcChain>
</file>

<file path=xl/sharedStrings.xml><?xml version="1.0" encoding="utf-8"?>
<sst xmlns="http://schemas.openxmlformats.org/spreadsheetml/2006/main" count="127" uniqueCount="82">
  <si>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</si>
  <si>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</si>
  <si>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2019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</si>
  <si>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</si>
  <si>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</si>
  <si>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</si>
  <si>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</si>
  <si>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</si>
  <si>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</si>
  <si>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</si>
  <si>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</si>
  <si>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</si>
  <si>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0218230</t>
  </si>
  <si>
    <t>0380</t>
  </si>
  <si>
    <t>Інші заходи громадського порядку та безпеки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</si>
  <si>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</si>
  <si>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</si>
  <si>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</si>
  <si>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</si>
  <si>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</si>
  <si>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</si>
  <si>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Сворення належних умов для функціонування пункту охорони громадського порядку</t>
  </si>
  <si>
    <t>5. Мета бюджетної програми:  Створення належних умов для функціонування пункту охорони громадського порядку</t>
  </si>
  <si>
    <t>6. Завдання бюджетної програми</t>
  </si>
  <si>
    <t>Завдання</t>
  </si>
  <si>
    <t>Здійснення заходів з енергозбереження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</si>
  <si>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</si>
  <si>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</si>
  <si>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</si>
  <si>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</si>
  <si>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</si>
  <si>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</si>
  <si>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</si>
  <si>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</si>
  <si>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</si>
  <si>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</si>
  <si>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 Розбіжність виникла за рахунок економного використання бюджетних коштів.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</si>
  <si>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</si>
  <si>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</si>
  <si>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</si>
  <si>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Комплексна міська програма "Правопорядок на 2018- 2022 роки"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</si>
  <si>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</si>
  <si>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</si>
  <si>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</si>
  <si>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</si>
  <si>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</si>
  <si>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</si>
  <si>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обсяг видатків на технічне обслуговування внутрішньобудинкових систем теплопостачання, оплату теплопостачання та електроенергії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</si>
  <si>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</si>
  <si>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</si>
  <si>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використання бюджетних коштів.</t>
  </si>
  <si>
    <t>продукту</t>
  </si>
  <si>
    <t>кількість кв.метрів для надання послуг</t>
  </si>
  <si>
    <t>кв.м.</t>
  </si>
  <si>
    <t>договір про надання послуг з центрального теплопостачання</t>
  </si>
  <si>
    <t>обсяг споживання енергоресурсів у натуральному виразі, у тому числі:</t>
  </si>
  <si>
    <t>теплопостачання</t>
  </si>
  <si>
    <t>Гкал.</t>
  </si>
  <si>
    <t>звіт</t>
  </si>
  <si>
    <t>електроенергії</t>
  </si>
  <si>
    <t>кВт.год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</si>
  <si>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використання енергоресурсів.</t>
  </si>
  <si>
    <t>ефективності</t>
  </si>
  <si>
    <t>середній обсяг видатків на 1 кв.м</t>
  </si>
  <si>
    <t xml:space="preserve"> звіт</t>
  </si>
  <si>
    <t>середній обсяг споживання комунальних послуг та енергоносіїв, у тому числі:</t>
  </si>
  <si>
    <t>Гкал на 1 кв.м опалюв.площі</t>
  </si>
  <si>
    <t>звіт, кошторис</t>
  </si>
  <si>
    <t>кВт/год на 1 кв.м загальної площі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</si>
  <si>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використання бюджетних коштів та енергоресурсів.</t>
  </si>
  <si>
    <t>якості</t>
  </si>
  <si>
    <t xml:space="preserve">динаміка споживання комунальних послуг та енергоносіїв (у % до спожитого обсягу у базовому році) </t>
  </si>
  <si>
    <t>%</t>
  </si>
  <si>
    <t>Аналіз стану виконання результативних показників: Результативні показники бюджетної програми показали економне використання бюджетних коштів та енергоресурсів.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</si>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</sst>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4"/>
  <sheetViews>
    <sheetView tabSelected="1" topLeftCell="A59" zoomScaleNormal="100" workbookViewId="0">
      <selection activeCell="I63" sqref="I63"/>
    </sheetView>
  </sheetViews>
  <sheetFormatPr defaultRowHeight="15.75" x14ac:dyDescent="0.25"/>
  <cols>
    <col min="1" max="1" width="4.42578125" style="1" customWidth="1"/>
    <col min="2" max="2" width="25.42578125" style="1" customWidth="1"/>
    <col min="3" max="3" width="15.5703125" style="1" customWidth="1"/>
    <col min="4" max="4" width="14.855468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5" t="s">
        <v>3</v>
      </c>
      <c r="B8" s="6" t="s">
        <v>4</v>
      </c>
      <c r="C8" s="7"/>
      <c r="E8" s="8" t="s">
        <v>5</v>
      </c>
      <c r="F8" s="8"/>
      <c r="G8" s="8"/>
      <c r="H8" s="8"/>
      <c r="I8" s="8"/>
      <c r="J8" s="8"/>
      <c r="K8" s="8"/>
      <c r="L8" s="8"/>
      <c r="M8" s="8"/>
    </row>
    <row r="9" spans="1:13" ht="15" customHeight="1" x14ac:dyDescent="0.25">
      <c r="A9" s="5"/>
      <c r="B9" s="9" t="s">
        <v>6</v>
      </c>
      <c r="C9" s="7"/>
      <c r="E9" s="10" t="s">
        <v>7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5" t="s">
        <v>8</v>
      </c>
      <c r="B10" s="6" t="s">
        <v>9</v>
      </c>
      <c r="C10" s="7"/>
      <c r="E10" s="8" t="s">
        <v>5</v>
      </c>
      <c r="F10" s="8"/>
      <c r="G10" s="8"/>
      <c r="H10" s="8"/>
      <c r="I10" s="8"/>
      <c r="J10" s="8"/>
      <c r="K10" s="8"/>
      <c r="L10" s="8"/>
      <c r="M10" s="8"/>
    </row>
    <row r="11" spans="1:13" ht="15" customHeight="1" x14ac:dyDescent="0.25">
      <c r="A11" s="5"/>
      <c r="B11" s="9" t="s">
        <v>6</v>
      </c>
      <c r="C11" s="7"/>
      <c r="E11" s="11" t="s">
        <v>10</v>
      </c>
      <c r="F11" s="11"/>
      <c r="G11" s="11"/>
      <c r="H11" s="11"/>
      <c r="I11" s="11"/>
      <c r="J11" s="11"/>
      <c r="K11" s="11"/>
      <c r="L11" s="11"/>
      <c r="M11" s="11"/>
    </row>
    <row r="12" spans="1:13" x14ac:dyDescent="0.25">
      <c r="A12" s="5" t="s">
        <v>11</v>
      </c>
      <c r="B12" s="6" t="s">
        <v>12</v>
      </c>
      <c r="C12" s="6" t="s">
        <v>13</v>
      </c>
      <c r="E12" s="8" t="s">
        <v>14</v>
      </c>
      <c r="F12" s="8"/>
      <c r="G12" s="8"/>
      <c r="H12" s="8"/>
      <c r="I12" s="8"/>
      <c r="J12" s="8"/>
      <c r="K12" s="8"/>
      <c r="L12" s="8"/>
      <c r="M12" s="8"/>
    </row>
    <row r="13" spans="1:13" ht="15" customHeight="1" x14ac:dyDescent="0.25">
      <c r="A13" s="5"/>
      <c r="B13" s="12" t="s">
        <v>15</v>
      </c>
      <c r="C13" s="12" t="s">
        <v>16</v>
      </c>
      <c r="E13" s="13" t="s">
        <v>17</v>
      </c>
      <c r="F13" s="13"/>
      <c r="G13" s="13"/>
      <c r="H13" s="13"/>
      <c r="I13" s="13"/>
      <c r="J13" s="13"/>
      <c r="K13" s="13"/>
      <c r="L13" s="13"/>
      <c r="M13" s="13"/>
    </row>
    <row r="14" spans="1:13" ht="15" customHeight="1" x14ac:dyDescent="0.25">
      <c r="A14" s="12"/>
      <c r="B14" s="12"/>
      <c r="C14" s="12"/>
      <c r="E14" s="9"/>
      <c r="F14" s="9"/>
      <c r="G14" s="9"/>
      <c r="H14" s="9"/>
      <c r="I14" s="9"/>
      <c r="J14" s="9"/>
      <c r="K14" s="9"/>
      <c r="L14" s="9"/>
      <c r="M14" s="9"/>
    </row>
    <row r="15" spans="1:13" ht="19.5" customHeight="1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25">
      <c r="A16" s="15"/>
    </row>
    <row r="17" spans="1:26" ht="31.5" x14ac:dyDescent="0.25">
      <c r="A17" s="16" t="s">
        <v>19</v>
      </c>
      <c r="B17" s="17" t="s">
        <v>20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26" ht="15.75" customHeight="1" x14ac:dyDescent="0.25">
      <c r="A18" s="16">
        <v>1</v>
      </c>
      <c r="B18" s="18" t="s">
        <v>21</v>
      </c>
      <c r="C18" s="19"/>
      <c r="D18" s="19"/>
      <c r="E18" s="19"/>
      <c r="F18" s="19"/>
      <c r="G18" s="19"/>
      <c r="H18" s="20"/>
      <c r="I18" s="20"/>
      <c r="J18" s="20"/>
      <c r="K18" s="20"/>
      <c r="L18" s="20"/>
      <c r="M18" s="21"/>
    </row>
    <row r="19" spans="1:26" ht="18" customHeight="1" x14ac:dyDescent="0.25">
      <c r="A19" s="15"/>
    </row>
    <row r="20" spans="1:26" x14ac:dyDescent="0.25">
      <c r="A20" s="22" t="s">
        <v>22</v>
      </c>
    </row>
    <row r="21" spans="1:26" ht="21" customHeight="1" x14ac:dyDescent="0.25">
      <c r="A21" s="7"/>
    </row>
    <row r="22" spans="1:26" x14ac:dyDescent="0.25">
      <c r="A22" s="22" t="s">
        <v>23</v>
      </c>
    </row>
    <row r="23" spans="1:26" ht="18" customHeight="1" x14ac:dyDescent="0.25">
      <c r="A23" s="15"/>
    </row>
    <row r="24" spans="1:26" ht="32.25" customHeight="1" x14ac:dyDescent="0.25">
      <c r="A24" s="16" t="s">
        <v>19</v>
      </c>
      <c r="B24" s="17" t="s">
        <v>24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26" x14ac:dyDescent="0.25">
      <c r="A25" s="16">
        <v>1</v>
      </c>
      <c r="B25" s="18" t="s">
        <v>25</v>
      </c>
      <c r="C25" s="19"/>
      <c r="D25" s="19"/>
      <c r="E25" s="19"/>
      <c r="F25" s="19"/>
      <c r="G25" s="19"/>
      <c r="H25" s="20"/>
      <c r="I25" s="20"/>
      <c r="J25" s="20"/>
      <c r="K25" s="20"/>
      <c r="L25" s="20"/>
      <c r="M25" s="21"/>
    </row>
    <row r="26" spans="1:26" x14ac:dyDescent="0.25">
      <c r="A26" s="15"/>
    </row>
    <row r="27" spans="1:26" x14ac:dyDescent="0.25">
      <c r="A27" s="22" t="s">
        <v>26</v>
      </c>
    </row>
    <row r="28" spans="1:26" x14ac:dyDescent="0.25">
      <c r="A28" s="15"/>
      <c r="M28" s="7" t="s">
        <v>27</v>
      </c>
    </row>
    <row r="29" spans="1:26" ht="30" customHeight="1" x14ac:dyDescent="0.25">
      <c r="A29" s="17" t="s">
        <v>19</v>
      </c>
      <c r="B29" s="17" t="s">
        <v>28</v>
      </c>
      <c r="C29" s="17"/>
      <c r="D29" s="17"/>
      <c r="E29" s="17" t="s">
        <v>29</v>
      </c>
      <c r="F29" s="17"/>
      <c r="G29" s="17"/>
      <c r="H29" s="17" t="s">
        <v>30</v>
      </c>
      <c r="I29" s="17"/>
      <c r="J29" s="17"/>
      <c r="K29" s="17" t="s">
        <v>31</v>
      </c>
      <c r="L29" s="17"/>
      <c r="M29" s="17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3" customHeight="1" x14ac:dyDescent="0.25">
      <c r="A30" s="17"/>
      <c r="B30" s="17"/>
      <c r="C30" s="17"/>
      <c r="D30" s="17"/>
      <c r="E30" s="16" t="s">
        <v>32</v>
      </c>
      <c r="F30" s="16" t="s">
        <v>33</v>
      </c>
      <c r="G30" s="16" t="s">
        <v>34</v>
      </c>
      <c r="H30" s="16" t="s">
        <v>32</v>
      </c>
      <c r="I30" s="16" t="s">
        <v>33</v>
      </c>
      <c r="J30" s="16" t="s">
        <v>34</v>
      </c>
      <c r="K30" s="16" t="s">
        <v>32</v>
      </c>
      <c r="L30" s="16" t="s">
        <v>33</v>
      </c>
      <c r="M30" s="16" t="s">
        <v>34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25">
      <c r="A31" s="16">
        <v>1</v>
      </c>
      <c r="B31" s="17">
        <v>2</v>
      </c>
      <c r="C31" s="17"/>
      <c r="D31" s="17"/>
      <c r="E31" s="16">
        <v>3</v>
      </c>
      <c r="F31" s="16">
        <v>4</v>
      </c>
      <c r="G31" s="16">
        <v>5</v>
      </c>
      <c r="H31" s="16">
        <v>6</v>
      </c>
      <c r="I31" s="16">
        <v>7</v>
      </c>
      <c r="J31" s="16">
        <v>8</v>
      </c>
      <c r="K31" s="16">
        <v>9</v>
      </c>
      <c r="L31" s="16">
        <v>10</v>
      </c>
      <c r="M31" s="16">
        <v>11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27.75" customHeight="1" x14ac:dyDescent="0.25">
      <c r="A32" s="16">
        <v>1</v>
      </c>
      <c r="B32" s="17" t="s">
        <v>25</v>
      </c>
      <c r="C32" s="17"/>
      <c r="D32" s="17"/>
      <c r="E32" s="16">
        <v>10950</v>
      </c>
      <c r="F32" s="16">
        <v>0</v>
      </c>
      <c r="G32" s="25">
        <f>E32+F32</f>
        <v>10950</v>
      </c>
      <c r="H32" s="16">
        <v>8565</v>
      </c>
      <c r="I32" s="16">
        <v>0</v>
      </c>
      <c r="J32" s="25">
        <f>I32+H32</f>
        <v>8565</v>
      </c>
      <c r="K32" s="16">
        <f>H32-E32</f>
        <v>-2385</v>
      </c>
      <c r="L32" s="16">
        <f>F32-I32</f>
        <v>0</v>
      </c>
      <c r="M32" s="25">
        <f>K32</f>
        <v>-2385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26" x14ac:dyDescent="0.25">
      <c r="A33" s="16"/>
      <c r="B33" s="17" t="s">
        <v>35</v>
      </c>
      <c r="C33" s="17"/>
      <c r="D33" s="17"/>
      <c r="E33" s="25">
        <f t="shared" ref="E33:M33" si="0">E32</f>
        <v>10950</v>
      </c>
      <c r="F33" s="25">
        <f t="shared" si="0"/>
        <v>0</v>
      </c>
      <c r="G33" s="25">
        <f t="shared" si="0"/>
        <v>10950</v>
      </c>
      <c r="H33" s="25">
        <f t="shared" si="0"/>
        <v>8565</v>
      </c>
      <c r="I33" s="25">
        <f t="shared" si="0"/>
        <v>0</v>
      </c>
      <c r="J33" s="25">
        <f t="shared" si="0"/>
        <v>8565</v>
      </c>
      <c r="K33" s="25">
        <f t="shared" si="0"/>
        <v>-2385</v>
      </c>
      <c r="L33" s="25">
        <f t="shared" si="0"/>
        <v>0</v>
      </c>
      <c r="M33" s="25">
        <f t="shared" si="0"/>
        <v>-2385</v>
      </c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42.75" customHeight="1" x14ac:dyDescent="0.25">
      <c r="A34" s="26" t="s">
        <v>36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26" x14ac:dyDescent="0.25">
      <c r="A35" s="15"/>
    </row>
    <row r="36" spans="1:26" ht="39.75" customHeight="1" x14ac:dyDescent="0.25">
      <c r="A36" s="28" t="s">
        <v>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26" ht="12" customHeight="1" x14ac:dyDescent="0.25">
      <c r="A37" s="15"/>
      <c r="M37" s="7" t="s">
        <v>27</v>
      </c>
    </row>
    <row r="38" spans="1:26" ht="31.5" customHeight="1" x14ac:dyDescent="0.25">
      <c r="A38" s="17" t="s">
        <v>38</v>
      </c>
      <c r="B38" s="17" t="s">
        <v>39</v>
      </c>
      <c r="C38" s="17"/>
      <c r="D38" s="17"/>
      <c r="E38" s="17" t="s">
        <v>29</v>
      </c>
      <c r="F38" s="17"/>
      <c r="G38" s="17"/>
      <c r="H38" s="17" t="s">
        <v>30</v>
      </c>
      <c r="I38" s="17"/>
      <c r="J38" s="17"/>
      <c r="K38" s="17" t="s">
        <v>31</v>
      </c>
      <c r="L38" s="17"/>
      <c r="M38" s="17"/>
    </row>
    <row r="39" spans="1:26" ht="33.75" customHeight="1" x14ac:dyDescent="0.25">
      <c r="A39" s="17"/>
      <c r="B39" s="17"/>
      <c r="C39" s="17"/>
      <c r="D39" s="17"/>
      <c r="E39" s="16" t="s">
        <v>32</v>
      </c>
      <c r="F39" s="16" t="s">
        <v>33</v>
      </c>
      <c r="G39" s="16" t="s">
        <v>34</v>
      </c>
      <c r="H39" s="16" t="s">
        <v>32</v>
      </c>
      <c r="I39" s="16" t="s">
        <v>33</v>
      </c>
      <c r="J39" s="16" t="s">
        <v>34</v>
      </c>
      <c r="K39" s="16" t="s">
        <v>32</v>
      </c>
      <c r="L39" s="16" t="s">
        <v>33</v>
      </c>
      <c r="M39" s="16" t="s">
        <v>34</v>
      </c>
    </row>
    <row r="40" spans="1:26" x14ac:dyDescent="0.25">
      <c r="A40" s="16">
        <v>1</v>
      </c>
      <c r="B40" s="17">
        <v>2</v>
      </c>
      <c r="C40" s="17"/>
      <c r="D40" s="17"/>
      <c r="E40" s="16">
        <v>3</v>
      </c>
      <c r="F40" s="16">
        <v>4</v>
      </c>
      <c r="G40" s="16">
        <v>5</v>
      </c>
      <c r="H40" s="16">
        <v>6</v>
      </c>
      <c r="I40" s="16">
        <v>7</v>
      </c>
      <c r="J40" s="16">
        <v>8</v>
      </c>
      <c r="K40" s="16">
        <v>9</v>
      </c>
      <c r="L40" s="16">
        <v>10</v>
      </c>
      <c r="M40" s="16">
        <v>11</v>
      </c>
    </row>
    <row r="41" spans="1:26" ht="32.25" customHeight="1" x14ac:dyDescent="0.25">
      <c r="A41" s="16">
        <v>1</v>
      </c>
      <c r="B41" s="17" t="s">
        <v>40</v>
      </c>
      <c r="C41" s="17"/>
      <c r="D41" s="17"/>
      <c r="E41" s="16">
        <v>10950</v>
      </c>
      <c r="F41" s="16">
        <v>0</v>
      </c>
      <c r="G41" s="25">
        <f>E41+F41</f>
        <v>10950</v>
      </c>
      <c r="H41" s="16">
        <v>8565</v>
      </c>
      <c r="I41" s="16">
        <v>0</v>
      </c>
      <c r="J41" s="25">
        <f>I41+H41</f>
        <v>8565</v>
      </c>
      <c r="K41" s="16">
        <f>H41-E41</f>
        <v>-2385</v>
      </c>
      <c r="L41" s="16">
        <f>F41-I41</f>
        <v>0</v>
      </c>
      <c r="M41" s="25">
        <f>K41</f>
        <v>-2385</v>
      </c>
    </row>
    <row r="42" spans="1:26" ht="12" customHeight="1" x14ac:dyDescent="0.25">
      <c r="A42" s="15"/>
    </row>
    <row r="43" spans="1:26" x14ac:dyDescent="0.25">
      <c r="A43" s="22" t="s">
        <v>41</v>
      </c>
    </row>
    <row r="44" spans="1:26" ht="29.25" customHeight="1" x14ac:dyDescent="0.25">
      <c r="A44" s="17" t="s">
        <v>38</v>
      </c>
      <c r="B44" s="17" t="s">
        <v>42</v>
      </c>
      <c r="C44" s="17" t="s">
        <v>43</v>
      </c>
      <c r="D44" s="17" t="s">
        <v>44</v>
      </c>
      <c r="E44" s="17" t="s">
        <v>29</v>
      </c>
      <c r="F44" s="17"/>
      <c r="G44" s="17"/>
      <c r="H44" s="17" t="s">
        <v>45</v>
      </c>
      <c r="I44" s="17"/>
      <c r="J44" s="17"/>
      <c r="K44" s="17" t="s">
        <v>31</v>
      </c>
      <c r="L44" s="17"/>
      <c r="M44" s="17"/>
    </row>
    <row r="45" spans="1:26" ht="30.75" customHeight="1" x14ac:dyDescent="0.25">
      <c r="A45" s="17"/>
      <c r="B45" s="17"/>
      <c r="C45" s="17"/>
      <c r="D45" s="17"/>
      <c r="E45" s="16" t="s">
        <v>32</v>
      </c>
      <c r="F45" s="16" t="s">
        <v>33</v>
      </c>
      <c r="G45" s="16" t="s">
        <v>34</v>
      </c>
      <c r="H45" s="16" t="s">
        <v>32</v>
      </c>
      <c r="I45" s="16" t="s">
        <v>33</v>
      </c>
      <c r="J45" s="16" t="s">
        <v>34</v>
      </c>
      <c r="K45" s="16" t="s">
        <v>32</v>
      </c>
      <c r="L45" s="16" t="s">
        <v>33</v>
      </c>
      <c r="M45" s="16" t="s">
        <v>34</v>
      </c>
    </row>
    <row r="46" spans="1:26" x14ac:dyDescent="0.25">
      <c r="A46" s="16">
        <v>1</v>
      </c>
      <c r="B46" s="16">
        <v>2</v>
      </c>
      <c r="C46" s="16">
        <v>3</v>
      </c>
      <c r="D46" s="16">
        <v>4</v>
      </c>
      <c r="E46" s="16">
        <v>5</v>
      </c>
      <c r="F46" s="16">
        <v>6</v>
      </c>
      <c r="G46" s="16">
        <v>7</v>
      </c>
      <c r="H46" s="16">
        <v>8</v>
      </c>
      <c r="I46" s="16">
        <v>9</v>
      </c>
      <c r="J46" s="16">
        <v>10</v>
      </c>
      <c r="K46" s="16">
        <v>11</v>
      </c>
      <c r="L46" s="16">
        <v>12</v>
      </c>
      <c r="M46" s="16">
        <v>13</v>
      </c>
    </row>
    <row r="47" spans="1:26" x14ac:dyDescent="0.25">
      <c r="A47" s="16">
        <v>1</v>
      </c>
      <c r="B47" s="16" t="s">
        <v>46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26" ht="110.25" x14ac:dyDescent="0.25">
      <c r="A48" s="16"/>
      <c r="B48" s="29" t="s">
        <v>47</v>
      </c>
      <c r="C48" s="16" t="s">
        <v>48</v>
      </c>
      <c r="D48" s="16" t="s">
        <v>49</v>
      </c>
      <c r="E48" s="16">
        <v>10950</v>
      </c>
      <c r="F48" s="16">
        <v>0</v>
      </c>
      <c r="G48" s="25">
        <f>E48+F48</f>
        <v>10950</v>
      </c>
      <c r="H48" s="16">
        <v>8565</v>
      </c>
      <c r="I48" s="16">
        <v>0</v>
      </c>
      <c r="J48" s="25">
        <f>I48+H48</f>
        <v>8565</v>
      </c>
      <c r="K48" s="16">
        <f>H48-E48</f>
        <v>-2385</v>
      </c>
      <c r="L48" s="16">
        <f>F48-I48</f>
        <v>0</v>
      </c>
      <c r="M48" s="25">
        <f>K48</f>
        <v>-2385</v>
      </c>
    </row>
    <row r="49" spans="1:13" ht="30.75" customHeight="1" x14ac:dyDescent="0.25">
      <c r="A49" s="30" t="s">
        <v>50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1:13" x14ac:dyDescent="0.25">
      <c r="A50" s="16">
        <v>2</v>
      </c>
      <c r="B50" s="16" t="s">
        <v>51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51" x14ac:dyDescent="0.25">
      <c r="A51" s="16"/>
      <c r="B51" s="29" t="s">
        <v>52</v>
      </c>
      <c r="C51" s="16" t="s">
        <v>53</v>
      </c>
      <c r="D51" s="31" t="s">
        <v>54</v>
      </c>
      <c r="E51" s="32">
        <v>43.35</v>
      </c>
      <c r="F51" s="32">
        <v>0</v>
      </c>
      <c r="G51" s="32">
        <v>43.35</v>
      </c>
      <c r="H51" s="16">
        <v>43.35</v>
      </c>
      <c r="I51" s="16">
        <v>0</v>
      </c>
      <c r="J51" s="25">
        <f>I51+H51</f>
        <v>43.35</v>
      </c>
      <c r="K51" s="16">
        <f>H51-E51</f>
        <v>0</v>
      </c>
      <c r="L51" s="16">
        <f>F51-I51</f>
        <v>0</v>
      </c>
      <c r="M51" s="25">
        <f>K51</f>
        <v>0</v>
      </c>
    </row>
    <row r="52" spans="1:13" ht="63" x14ac:dyDescent="0.25">
      <c r="A52" s="16"/>
      <c r="B52" s="29" t="s">
        <v>55</v>
      </c>
      <c r="C52" s="16"/>
      <c r="D52" s="16"/>
      <c r="E52" s="32"/>
      <c r="F52" s="32"/>
      <c r="G52" s="32"/>
      <c r="H52" s="16"/>
      <c r="I52" s="16"/>
      <c r="J52" s="25"/>
      <c r="K52" s="16"/>
      <c r="L52" s="16"/>
      <c r="M52" s="25"/>
    </row>
    <row r="53" spans="1:13" x14ac:dyDescent="0.25">
      <c r="A53" s="16"/>
      <c r="B53" s="29" t="s">
        <v>56</v>
      </c>
      <c r="C53" s="16" t="s">
        <v>57</v>
      </c>
      <c r="D53" s="16" t="s">
        <v>58</v>
      </c>
      <c r="E53" s="33">
        <v>6</v>
      </c>
      <c r="F53" s="33">
        <v>0</v>
      </c>
      <c r="G53" s="33">
        <v>6</v>
      </c>
      <c r="H53" s="33">
        <v>5</v>
      </c>
      <c r="I53" s="33">
        <v>0</v>
      </c>
      <c r="J53" s="34">
        <f>I53+H53</f>
        <v>5</v>
      </c>
      <c r="K53" s="33">
        <f>H53-E53</f>
        <v>-1</v>
      </c>
      <c r="L53" s="33">
        <f>F53-I53</f>
        <v>0</v>
      </c>
      <c r="M53" s="34">
        <f>K53</f>
        <v>-1</v>
      </c>
    </row>
    <row r="54" spans="1:13" x14ac:dyDescent="0.25">
      <c r="A54" s="16"/>
      <c r="B54" s="29" t="s">
        <v>59</v>
      </c>
      <c r="C54" s="16" t="s">
        <v>60</v>
      </c>
      <c r="D54" s="16" t="s">
        <v>58</v>
      </c>
      <c r="E54" s="33">
        <v>50</v>
      </c>
      <c r="F54" s="33">
        <v>0</v>
      </c>
      <c r="G54" s="33">
        <v>50</v>
      </c>
      <c r="H54" s="33">
        <v>10</v>
      </c>
      <c r="I54" s="33">
        <v>0</v>
      </c>
      <c r="J54" s="34">
        <v>10</v>
      </c>
      <c r="K54" s="33">
        <f>H54-E54</f>
        <v>-40</v>
      </c>
      <c r="L54" s="33">
        <f>F54-I54</f>
        <v>0</v>
      </c>
      <c r="M54" s="34">
        <f>K54</f>
        <v>-40</v>
      </c>
    </row>
    <row r="55" spans="1:13" ht="30.75" customHeight="1" x14ac:dyDescent="0.25">
      <c r="A55" s="17" t="s">
        <v>61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1:13" x14ac:dyDescent="0.25">
      <c r="A56" s="16">
        <v>3</v>
      </c>
      <c r="B56" s="16" t="s">
        <v>62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31.5" x14ac:dyDescent="0.25">
      <c r="A57" s="16"/>
      <c r="B57" s="29" t="s">
        <v>63</v>
      </c>
      <c r="C57" s="16" t="s">
        <v>48</v>
      </c>
      <c r="D57" s="16" t="s">
        <v>64</v>
      </c>
      <c r="E57" s="32">
        <f>E48/E51</f>
        <v>252.59515570934255</v>
      </c>
      <c r="F57" s="32">
        <v>0</v>
      </c>
      <c r="G57" s="35">
        <f>E57+F57</f>
        <v>252.59515570934255</v>
      </c>
      <c r="H57" s="32">
        <f>H48/H51</f>
        <v>197.57785467128028</v>
      </c>
      <c r="I57" s="32">
        <v>0</v>
      </c>
      <c r="J57" s="35">
        <f>I57+H57</f>
        <v>197.57785467128028</v>
      </c>
      <c r="K57" s="32">
        <f>H57-E57</f>
        <v>-55.017301038062271</v>
      </c>
      <c r="L57" s="32">
        <f>F57-I57</f>
        <v>0</v>
      </c>
      <c r="M57" s="35">
        <f>K57</f>
        <v>-55.017301038062271</v>
      </c>
    </row>
    <row r="58" spans="1:13" ht="78.75" x14ac:dyDescent="0.25">
      <c r="A58" s="16"/>
      <c r="B58" s="29" t="s">
        <v>65</v>
      </c>
      <c r="C58" s="16"/>
      <c r="D58" s="16" t="s">
        <v>58</v>
      </c>
      <c r="E58" s="32"/>
      <c r="F58" s="32"/>
      <c r="G58" s="35"/>
      <c r="H58" s="32"/>
      <c r="I58" s="32"/>
      <c r="J58" s="32"/>
      <c r="K58" s="32"/>
      <c r="L58" s="32"/>
      <c r="M58" s="32"/>
    </row>
    <row r="59" spans="1:13" ht="31.5" x14ac:dyDescent="0.25">
      <c r="A59" s="16"/>
      <c r="B59" s="29" t="s">
        <v>56</v>
      </c>
      <c r="C59" s="16" t="s">
        <v>66</v>
      </c>
      <c r="D59" s="16" t="s">
        <v>67</v>
      </c>
      <c r="E59" s="32">
        <f>E53/E51</f>
        <v>0.13840830449826988</v>
      </c>
      <c r="F59" s="32">
        <v>0</v>
      </c>
      <c r="G59" s="35">
        <f>E59+F59</f>
        <v>0.13840830449826988</v>
      </c>
      <c r="H59" s="32">
        <f>H53/H51</f>
        <v>0.11534025374855825</v>
      </c>
      <c r="I59" s="32">
        <v>0</v>
      </c>
      <c r="J59" s="35">
        <f>I59+H59</f>
        <v>0.11534025374855825</v>
      </c>
      <c r="K59" s="32">
        <f>H59-E59</f>
        <v>-2.3068050749711633E-2</v>
      </c>
      <c r="L59" s="32">
        <f>F59-I59</f>
        <v>0</v>
      </c>
      <c r="M59" s="35">
        <f>K59</f>
        <v>-2.3068050749711633E-2</v>
      </c>
    </row>
    <row r="60" spans="1:13" ht="47.25" x14ac:dyDescent="0.25">
      <c r="A60" s="16"/>
      <c r="B60" s="29" t="s">
        <v>59</v>
      </c>
      <c r="C60" s="16" t="s">
        <v>68</v>
      </c>
      <c r="D60" s="16" t="s">
        <v>67</v>
      </c>
      <c r="E60" s="32">
        <f>E54/E51</f>
        <v>1.1534025374855825</v>
      </c>
      <c r="F60" s="32">
        <v>0</v>
      </c>
      <c r="G60" s="35">
        <f>E60+F60</f>
        <v>1.1534025374855825</v>
      </c>
      <c r="H60" s="32">
        <f>H54/H51</f>
        <v>0.23068050749711649</v>
      </c>
      <c r="I60" s="32">
        <v>0</v>
      </c>
      <c r="J60" s="35">
        <f>I60+H60</f>
        <v>0.23068050749711649</v>
      </c>
      <c r="K60" s="32">
        <f>H60-E60</f>
        <v>-0.92272202998846597</v>
      </c>
      <c r="L60" s="32">
        <f>F60-I60</f>
        <v>0</v>
      </c>
      <c r="M60" s="35">
        <f>K60</f>
        <v>-0.92272202998846597</v>
      </c>
    </row>
    <row r="61" spans="1:13" ht="31.5" customHeight="1" x14ac:dyDescent="0.25">
      <c r="A61" s="30" t="s">
        <v>69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1:13" x14ac:dyDescent="0.25">
      <c r="A62" s="16">
        <v>4</v>
      </c>
      <c r="B62" s="16" t="s">
        <v>70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</row>
    <row r="63" spans="1:13" ht="78.75" x14ac:dyDescent="0.25">
      <c r="A63" s="16"/>
      <c r="B63" s="29" t="s">
        <v>71</v>
      </c>
      <c r="C63" s="16" t="s">
        <v>72</v>
      </c>
      <c r="D63" s="16" t="s">
        <v>67</v>
      </c>
      <c r="E63" s="32">
        <v>100</v>
      </c>
      <c r="F63" s="32">
        <v>0</v>
      </c>
      <c r="G63" s="35">
        <f>E63+F63</f>
        <v>100</v>
      </c>
      <c r="H63" s="16">
        <v>88.47</v>
      </c>
      <c r="I63" s="16">
        <v>0</v>
      </c>
      <c r="J63" s="25">
        <f>I63+H63</f>
        <v>88.47</v>
      </c>
      <c r="K63" s="16">
        <f>E63-H63</f>
        <v>11.530000000000001</v>
      </c>
      <c r="L63" s="16">
        <f>F63-I63</f>
        <v>0</v>
      </c>
      <c r="M63" s="25">
        <f>K63</f>
        <v>11.530000000000001</v>
      </c>
    </row>
    <row r="64" spans="1:13" ht="30" customHeight="1" x14ac:dyDescent="0.25">
      <c r="A64" s="30" t="s">
        <v>61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1:13" x14ac:dyDescent="0.25">
      <c r="A65" s="17" t="s">
        <v>73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1:13" x14ac:dyDescent="0.25">
      <c r="A66" s="15"/>
    </row>
    <row r="67" spans="1:13" ht="19.5" customHeight="1" x14ac:dyDescent="0.25">
      <c r="A67" s="22" t="s">
        <v>74</v>
      </c>
      <c r="B67" s="22"/>
      <c r="C67" s="22"/>
      <c r="D67" s="22"/>
    </row>
    <row r="68" spans="1:13" ht="6.75" customHeight="1" x14ac:dyDescent="0.25">
      <c r="A68" s="14" t="s">
        <v>75</v>
      </c>
      <c r="B68" s="14"/>
      <c r="C68" s="14"/>
      <c r="D68" s="14"/>
    </row>
    <row r="69" spans="1:13" ht="19.5" customHeight="1" x14ac:dyDescent="0.25">
      <c r="A69" s="36" t="s">
        <v>76</v>
      </c>
      <c r="B69" s="36"/>
      <c r="C69" s="36"/>
      <c r="D69" s="36"/>
    </row>
    <row r="70" spans="1:13" x14ac:dyDescent="0.25">
      <c r="A70" s="37" t="s">
        <v>77</v>
      </c>
      <c r="B70" s="37"/>
      <c r="C70" s="37"/>
      <c r="D70" s="37"/>
      <c r="E70" s="37"/>
    </row>
    <row r="71" spans="1:13" x14ac:dyDescent="0.25">
      <c r="A71" s="37"/>
      <c r="B71" s="37"/>
      <c r="C71" s="37"/>
      <c r="D71" s="37"/>
      <c r="E71" s="37"/>
      <c r="G71" s="38"/>
      <c r="H71" s="38"/>
      <c r="J71" s="39" t="s">
        <v>78</v>
      </c>
      <c r="K71" s="39"/>
      <c r="L71" s="39"/>
      <c r="M71" s="39"/>
    </row>
    <row r="72" spans="1:13" ht="15.75" customHeight="1" x14ac:dyDescent="0.25">
      <c r="A72" s="40"/>
      <c r="B72" s="40"/>
      <c r="C72" s="40"/>
      <c r="D72" s="40"/>
      <c r="E72" s="40"/>
      <c r="J72" s="41" t="s">
        <v>79</v>
      </c>
      <c r="K72" s="41"/>
      <c r="L72" s="41"/>
      <c r="M72" s="41"/>
    </row>
    <row r="73" spans="1:13" ht="43.5" customHeight="1" x14ac:dyDescent="0.25">
      <c r="A73" s="37" t="s">
        <v>80</v>
      </c>
      <c r="B73" s="37"/>
      <c r="C73" s="37"/>
      <c r="D73" s="37"/>
      <c r="E73" s="37"/>
      <c r="G73" s="38"/>
      <c r="H73" s="38"/>
      <c r="J73" s="39" t="s">
        <v>81</v>
      </c>
      <c r="K73" s="39"/>
      <c r="L73" s="39"/>
      <c r="M73" s="39"/>
    </row>
    <row r="74" spans="1:13" ht="15.75" customHeight="1" x14ac:dyDescent="0.25">
      <c r="A74" s="37"/>
      <c r="B74" s="37"/>
      <c r="C74" s="37"/>
      <c r="D74" s="37"/>
      <c r="E74" s="37"/>
      <c r="J74" s="41" t="s">
        <v>79</v>
      </c>
      <c r="K74" s="41"/>
      <c r="L74" s="41"/>
      <c r="M74" s="41"/>
    </row>
  </sheetData>
  <mergeCells count="58">
    <mergeCell ref="J72:M72"/>
    <mergeCell ref="A73:E74"/>
    <mergeCell ref="G73:H73"/>
    <mergeCell ref="J73:M73"/>
    <mergeCell ref="J74:M74"/>
    <mergeCell ref="A64:M64"/>
    <mergeCell ref="A65:M65"/>
    <mergeCell ref="A68:D68"/>
    <mergeCell ref="A70:E71"/>
    <mergeCell ref="G71:H71"/>
    <mergeCell ref="J71:M71"/>
    <mergeCell ref="E44:G44"/>
    <mergeCell ref="H44:J44"/>
    <mergeCell ref="K44:M44"/>
    <mergeCell ref="A49:M49"/>
    <mergeCell ref="A55:M55"/>
    <mergeCell ref="A61:M61"/>
    <mergeCell ref="B40:D40"/>
    <mergeCell ref="B41:D41"/>
    <mergeCell ref="A44:A45"/>
    <mergeCell ref="B44:B45"/>
    <mergeCell ref="C44:C45"/>
    <mergeCell ref="D44:D45"/>
    <mergeCell ref="A34:M34"/>
    <mergeCell ref="A36:M36"/>
    <mergeCell ref="A38:A39"/>
    <mergeCell ref="B38:D39"/>
    <mergeCell ref="E38:G38"/>
    <mergeCell ref="H38:J38"/>
    <mergeCell ref="K38:M38"/>
    <mergeCell ref="R29:T29"/>
    <mergeCell ref="U29:W29"/>
    <mergeCell ref="X29:Z29"/>
    <mergeCell ref="B31:D31"/>
    <mergeCell ref="B32:D32"/>
    <mergeCell ref="B33:D33"/>
    <mergeCell ref="A15:M15"/>
    <mergeCell ref="B17:M17"/>
    <mergeCell ref="B18:M18"/>
    <mergeCell ref="B24:M24"/>
    <mergeCell ref="B25:M25"/>
    <mergeCell ref="A29:A30"/>
    <mergeCell ref="B29:D30"/>
    <mergeCell ref="E29:G29"/>
    <mergeCell ref="H29:J29"/>
    <mergeCell ref="K29:M29"/>
    <mergeCell ref="A10:A11"/>
    <mergeCell ref="E10:M10"/>
    <mergeCell ref="E11:M11"/>
    <mergeCell ref="A12:A13"/>
    <mergeCell ref="E12:M12"/>
    <mergeCell ref="E13:M13"/>
    <mergeCell ref="J1:M4"/>
    <mergeCell ref="A5:M5"/>
    <mergeCell ref="A6:M6"/>
    <mergeCell ref="A8:A9"/>
    <mergeCell ref="E8:M8"/>
    <mergeCell ref="E9:M9"/>
  </mergeCells>
  <pageMargins left="0.16" right="0.16" top="0.35" bottom="0.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2021-03-11T14:34:33Z</dcterms:created>
  <dcterms:modified xsi:type="dcterms:W3CDTF">2021-03-11T14:34:51Z</dcterms:modified>
</cp:coreProperties>
</file>