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0640" windowHeight="11760" tabRatio="522"/>
  </bookViews>
  <sheets>
    <sheet name="Додаток2 КПК0813031" sheetId="6" r:id="rId1"/>
  </sheets>
  <definedNames>
    <definedName name="_xlnm.Print_Area" localSheetId="0">'Додаток2 КПК0813031'!$A$1:$BY$271</definedName>
  </definedNames>
  <calcPr calcId="125725"/>
</workbook>
</file>

<file path=xl/calcChain.xml><?xml version="1.0" encoding="utf-8"?>
<calcChain xmlns="http://schemas.openxmlformats.org/spreadsheetml/2006/main">
  <c r="BH247" i="6"/>
  <c r="AT247"/>
  <c r="AJ247"/>
  <c r="BH246"/>
  <c r="AT246"/>
  <c r="AJ246"/>
  <c r="BG237"/>
  <c r="AQ237"/>
  <c r="BG236"/>
  <c r="AQ236"/>
  <c r="AZ213"/>
  <c r="AK213"/>
  <c r="AZ212"/>
  <c r="AK212"/>
  <c r="BO204"/>
  <c r="AZ204"/>
  <c r="AK204"/>
  <c r="BO203"/>
  <c r="AZ203"/>
  <c r="AK203"/>
  <c r="BE174"/>
  <c r="AP174"/>
  <c r="BE173"/>
  <c r="AP173"/>
  <c r="BE172"/>
  <c r="AP172"/>
  <c r="BE171"/>
  <c r="AP171"/>
  <c r="BE170"/>
  <c r="AP170"/>
  <c r="BE169"/>
  <c r="AP169"/>
  <c r="BE168"/>
  <c r="AP168"/>
  <c r="BE167"/>
  <c r="AP167"/>
  <c r="BE166"/>
  <c r="AP166"/>
  <c r="BE165"/>
  <c r="AP165"/>
  <c r="BE164"/>
  <c r="AP164"/>
  <c r="BE163"/>
  <c r="AP163"/>
  <c r="BE162"/>
  <c r="AP162"/>
  <c r="BE161"/>
  <c r="AP161"/>
  <c r="BE160"/>
  <c r="AP160"/>
  <c r="BE159"/>
  <c r="AP159"/>
  <c r="BE158"/>
  <c r="AP158"/>
  <c r="BE157"/>
  <c r="AP157"/>
  <c r="BE156"/>
  <c r="AP156"/>
  <c r="BE155"/>
  <c r="AP155"/>
  <c r="BE154"/>
  <c r="AP154"/>
  <c r="BE153"/>
  <c r="AP153"/>
  <c r="BE152"/>
  <c r="AP152"/>
  <c r="BE151"/>
  <c r="AP151"/>
  <c r="BE150"/>
  <c r="AP150"/>
  <c r="BE149"/>
  <c r="AP149"/>
  <c r="BE148"/>
  <c r="AP148"/>
  <c r="BE147"/>
  <c r="AP147"/>
  <c r="BE146"/>
  <c r="AP146"/>
  <c r="BE145"/>
  <c r="AP145"/>
  <c r="BE144"/>
  <c r="AP144"/>
  <c r="BE143"/>
  <c r="AP143"/>
  <c r="BT136"/>
  <c r="BE136"/>
  <c r="AP136"/>
  <c r="BT135"/>
  <c r="BE135"/>
  <c r="AP135"/>
  <c r="BT134"/>
  <c r="BE134"/>
  <c r="AP134"/>
  <c r="BT133"/>
  <c r="BE133"/>
  <c r="AP133"/>
  <c r="BT132"/>
  <c r="BE132"/>
  <c r="AP132"/>
  <c r="BT131"/>
  <c r="BE131"/>
  <c r="AP131"/>
  <c r="BT130"/>
  <c r="BE130"/>
  <c r="AP130"/>
  <c r="BT129"/>
  <c r="BE129"/>
  <c r="AP129"/>
  <c r="BT128"/>
  <c r="BE128"/>
  <c r="AP128"/>
  <c r="BT127"/>
  <c r="BE127"/>
  <c r="AP127"/>
  <c r="BT126"/>
  <c r="BE126"/>
  <c r="AP126"/>
  <c r="BT125"/>
  <c r="BE125"/>
  <c r="AP125"/>
  <c r="BT124"/>
  <c r="BE124"/>
  <c r="AP124"/>
  <c r="BT123"/>
  <c r="BE123"/>
  <c r="AP123"/>
  <c r="BT122"/>
  <c r="BE122"/>
  <c r="AP122"/>
  <c r="BT121"/>
  <c r="BE121"/>
  <c r="AP121"/>
  <c r="BT120"/>
  <c r="BE120"/>
  <c r="AP120"/>
  <c r="BT119"/>
  <c r="BE119"/>
  <c r="AP119"/>
  <c r="BT118"/>
  <c r="BE118"/>
  <c r="AP118"/>
  <c r="BT117"/>
  <c r="BE117"/>
  <c r="AP117"/>
  <c r="BT116"/>
  <c r="BE116"/>
  <c r="AP116"/>
  <c r="BT115"/>
  <c r="BE115"/>
  <c r="AP115"/>
  <c r="BT114"/>
  <c r="BE114"/>
  <c r="AP114"/>
  <c r="BT113"/>
  <c r="BE113"/>
  <c r="AP113"/>
  <c r="BT112"/>
  <c r="BE112"/>
  <c r="AP112"/>
  <c r="BT111"/>
  <c r="BE111"/>
  <c r="AP111"/>
  <c r="BT110"/>
  <c r="BE110"/>
  <c r="AP110"/>
  <c r="BT109"/>
  <c r="BE109"/>
  <c r="AP109"/>
  <c r="BT108"/>
  <c r="BE108"/>
  <c r="AP108"/>
  <c r="BT107"/>
  <c r="BE107"/>
  <c r="AP107"/>
  <c r="BT106"/>
  <c r="BE106"/>
  <c r="AP106"/>
  <c r="BT105"/>
  <c r="BE105"/>
  <c r="AP105"/>
  <c r="BD96"/>
  <c r="AJ96"/>
  <c r="BD95"/>
  <c r="AJ95"/>
  <c r="BU87"/>
  <c r="BB87"/>
  <c r="AI87"/>
  <c r="BU86"/>
  <c r="BB86"/>
  <c r="AI86"/>
  <c r="BG76"/>
  <c r="AM76"/>
  <c r="BG68"/>
  <c r="AM68"/>
  <c r="BG67"/>
  <c r="AM67"/>
  <c r="BU59"/>
  <c r="BB59"/>
  <c r="AI59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<sst xmlns="http://schemas.openxmlformats.org/spreadsheetml/2006/main" count="810" uniqueCount="267">
  <si>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</si>
  <si>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</si>
  <si>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</si>
  <si>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</si>
  <si>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</si>
  <si>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</si>
  <si>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</si>
  <si>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</si>
  <si>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</si>
  <si>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</si>
  <si>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</si>
  <si>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</si>
  <si>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</si>
  <si>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</si>
  <si>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</si>
  <si>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</si>
  <si>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</si>
  <si>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</si>
  <si>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</si>
  <si>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</si>
  <si>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</si>
  <si>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</si>
  <si>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</si>
  <si>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</si>
  <si>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</si>
  <si>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</si>
  <si>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</si>
  <si>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</si>
  <si>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</si>
  <si>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</si>
  <si>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</si>
  <si>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</si>
  <si>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</si>
  <si>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</si>
  <si>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</si>
  <si>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</si>
  <si>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</si>
  <si>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</si>
  <si>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</si>
  <si>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</si>
  <si>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</si>
  <si>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</si>
  <si>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</si>
  <si>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</si>
  <si>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</si>
  <si>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</si>
  <si>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</si>
  <si>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</si>
  <si>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</si>
  <si>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</si>
  <si>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</si>
  <si>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</si>
  <si>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</si>
  <si>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</si>
  <si>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</si>
  <si>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</si>
  <si>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</si>
  <si>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</si>
  <si>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</si>
  <si>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</si>
  <si>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</si>
  <si>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</si>
  <si>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</si>
  <si>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</si>
  <si>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</si>
  <si>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</si>
  <si>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</si>
  <si>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</si>
  <si>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</si>
  <si>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</si>
  <si>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</si>
  <si>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</si>
  <si>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</si>
  <si>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</si>
  <si>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</si>
  <si>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</si>
  <si>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</si>
  <si>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</si>
  <si>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</si>
  <si>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</si>
  <si>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</si>
  <si>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</si>
  <si>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</si>
  <si>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</si>
  <si>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</si>
  <si>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</si>
  <si>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</si>
  <si>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</si>
  <si>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</si>
  <si>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</si>
  <si>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</si>
  <si>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</si>
  <si>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</si>
  <si>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</si>
  <si>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</si>
  <si>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</si>
  <si>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</si>
  <si>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</si>
  <si>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</si>
  <si>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</si>
  <si>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</si>
  <si>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</si>
  <si>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</si>
  <si>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</si>
  <si>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</si>
  <si>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</si>
  <si>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</si>
  <si>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</si>
  <si>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</si>
  <si>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</si>
  <si>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</si>
  <si>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</si>
  <si>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</si>
  <si>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</si>
  <si>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</si>
  <si>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</si>
  <si>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</si>
  <si>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</si>
  <si>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</si>
  <si>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</si>
  <si>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</si>
  <si>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</si>
  <si>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</si>
  <si>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</si>
  <si>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</si>
  <si>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</si>
  <si>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</si>
  <si>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</si>
  <si>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</si>
  <si>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</si>
  <si>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</si>
  <si>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</si>
  <si>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</si>
  <si>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</si>
  <si>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</si>
  <si>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</si>
  <si>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</si>
  <si>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</si>
  <si>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</si>
  <si>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</si>
  <si>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</si>
  <si>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</si>
  <si>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</si>
  <si>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</si>
  <si>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</si>
  <si>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</si>
  <si>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</si>
  <si>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</si>
  <si>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</si>
  <si>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</si>
  <si>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</si>
  <si>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</si>
  <si>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</si>
  <si>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</si>
  <si>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</si>
  <si>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</si>
  <si>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</si>
  <si>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</si>
  <si>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</si>
  <si>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</si>
  <si>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</si>
  <si>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</si>
  <si>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</si>
  <si>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</si>
  <si>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</si>
  <si>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</si>
  <si>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</si>
  <si>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</si>
  <si>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</si>
  <si>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</si>
  <si>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</si>
  <si>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</si>
  <si>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</si>
  <si>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</si>
  <si>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Надання інших пільг окремим категоріям громадян відповідно до законодавства</t>
  </si>
  <si>
    <t>затрат</t>
  </si>
  <si>
    <t>обсяг видатків на забезпечення санаторно-курортним лікуванням та виплату компенсації за самостійне санаторно-курортне лікування</t>
  </si>
  <si>
    <t>інвалідів війни</t>
  </si>
  <si>
    <t>тис.грн.</t>
  </si>
  <si>
    <t>Звітність управління</t>
  </si>
  <si>
    <t>громадянам, що постраждали внаслідок аварії на ЧАЕС</t>
  </si>
  <si>
    <t>обсяг видатків на пільговий проїзд один раз на рік (один раз на два роки) залізничним, водним, повітряним або міжміським автомобільним транспортом</t>
  </si>
  <si>
    <t>обсяг видатків на ремонт будинків і квартир</t>
  </si>
  <si>
    <t>Обсяг видатків на надання матеріальної допомоги на лікування  громадянам, які постраждали внаслілок аварії на ЧАЕС</t>
  </si>
  <si>
    <t>Обсяг видатків на надання матеріальної допомоги громадянам, що постраждали внаслідок аварії на ЧАЕС до дня вшанування ліквідаторів ЧАЕС</t>
  </si>
  <si>
    <t>продукту</t>
  </si>
  <si>
    <t>кількість отримувачів путівок на санаторно-курортне лікування</t>
  </si>
  <si>
    <t>кількість осіб, які подали заяви на проведення безоплатного капітального ремонту будинків (квартир)</t>
  </si>
  <si>
    <t>осіб</t>
  </si>
  <si>
    <t>громадяни, які постраждали внаслідок аварії на ЧАЕС</t>
  </si>
  <si>
    <t>інваліди війни</t>
  </si>
  <si>
    <t>кількість осіб, які мають право на пільговий проїзд один раз на рік (один раз на два роки) залізничним, водним, повітряним або міжміським автомобільним транспортом</t>
  </si>
  <si>
    <t>кількість отримувачів пільгових послуг до вшанування до дня ліквідатора ЧАЕС</t>
  </si>
  <si>
    <t>кількість отримувачів матеріальної допомоги на лікування</t>
  </si>
  <si>
    <t>ефективності</t>
  </si>
  <si>
    <t>середня вартість санаторно-курортного лікування</t>
  </si>
  <si>
    <t>громадяни, що постраждали внаслідок аварії на ЧАЕС</t>
  </si>
  <si>
    <t>грн.</t>
  </si>
  <si>
    <t>середня вартість ремонту будинків (квартир)</t>
  </si>
  <si>
    <t>середня вартість пільгового проїзду один раз на рік (один раз на два роки) залізничним, водним, повітряним або міжміським автомобільним транспортом</t>
  </si>
  <si>
    <t>середній розмір матеріальної допомоги на лікування громадянам, які постраждали внаслідок аварії на ЧАЕС</t>
  </si>
  <si>
    <t>середній розмір матеріальної допомоги до вшанування до дня ліквідатора ЧАЕС</t>
  </si>
  <si>
    <t>якості</t>
  </si>
  <si>
    <t>частка пільговиків, які отримали санаторно-курортне лікування</t>
  </si>
  <si>
    <t>відс.</t>
  </si>
  <si>
    <t>частка пільговиків, яким відремонтовано будинки (квартири)</t>
  </si>
  <si>
    <t>частка пільговиків, які використали право на пільговий проїзд один раз на рік (один раз на два роки) залізничним, водним, повітряним або міжміським автомобільним транспортом</t>
  </si>
  <si>
    <t>питома вага громадян, що постраждали внаслідок аварії на ЧАЕС, що отримали матеріальну допомогу на лікування</t>
  </si>
  <si>
    <t>питома вага пільговиків, які отримали матеріальну допомогу до дня вшанування ліквідаторів аварії на ЧАЕС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</si>
  <si>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</si>
  <si>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</si>
  <si>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</si>
  <si>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для пільгових категорій населення міста Глухова на 2020-2023 роки</t>
  </si>
  <si>
    <t>Рішення Глухівської міської ради від 23.12.2019 № 392</t>
  </si>
  <si>
    <t>Забезпечення надання інших передбачених законодавством пільг окремим категоріям громадян, визначеним підпрограмою</t>
  </si>
  <si>
    <t>Конституція України, Бюджетний кодекс України, Закон України "Про статус ветеранів війни, гарантії їх соціального захисту" від 22 жовтня 1993р., Закон України "Про автомобільний транспорт" від 05.04.2001 № 2344-III, Закон України "Про місцеве самоврядування в Україні" від 21 травня 1997 року № 280/97-ВР, Постанова КМУ "Про затвердження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22.02.2006 №187, Постанова КМУ "Про внесення змін до Порядку забезпечення санаторно-курортними путівками деяких категорій громадян структурними підрозділами з питань соціального захисту населення районних, районних у мм. Києві та Севастополі держадміністрацій, виконавчими органами міських рад" від 24.02.2016 №140,  Постанова КМУ "Про Єдиний державний автоматизований реєстр осіб, які мають право на пільги" від 29.01.2013 № 117,  Закон України "Про статус і соціальний захист громадян, які постраждали внаслідок Чорнобильської катастрофи" від 28 лютого 1991 року № 796-XII, Постанова КМУ "Про внесення змін до Правил надання послуг  															пасажирського автомобільного транспорту" від 29.01.2003 № 141, Рішення сесії Глухівської міської ради «Про комплексну міську цільову Програму для пільгових категорій населення міста Глухова на 2016-2019 роки"від 30.12.2015  №37, Рішення глухівської міської ради "Про міську цільові Програму підтримки громадян, які постраждали внаслідок Чорнобильської катасрофи на 2018-2020 роки" від 31.05.2018 № 335															, Рішення Глухівської міської ради від 30.10.2020 № 568 "Про міську цільову Програму підтримки громадян, які постраждали внаслідок Чорнобильської катастрофи, на 2021-2023 роки"</t>
  </si>
  <si>
    <t>Використання коштів загального фонду забезпечує соціальну підтримку соціально незахищених верств населення. В 2019 році касові видатки складали 65688 грн.  Грн. на надання інших   передбачених законодавством пільг окремим категоріяв громадян; в 2020 році затверджено 100000,00 грн. Згідно законодавства, нормативних документів, постанов передбачено видатки на надання пільг на 2021 рік, планується і на 2022 - 2023 роки .</t>
  </si>
  <si>
    <t>Забезпечення надання пільг окремим категоріям громадян відповідно до законодавства</t>
  </si>
  <si>
    <t>(0)(8)</t>
  </si>
  <si>
    <t>Начальник</t>
  </si>
  <si>
    <t>Начальник відділу бухгалтерського обліку</t>
  </si>
  <si>
    <t>22592610</t>
  </si>
  <si>
    <t>18541000000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</si>
  <si>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</si>
  <si>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</si>
  <si>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</si>
  <si>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</si>
  <si>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</si>
  <si>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</si>
  <si>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</si>
  <si>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</si>
  <si>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</si>
  <si>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</si>
  <si>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</si>
  <si>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</si>
  <si>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</si>
  <si>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</si>
  <si>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</si>
  <si>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</si>
  <si>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</si>
  <si>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</si>
  <si>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</si>
  <si>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</si>
  <si>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</si>
  <si>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</si>
  <si>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</si>
  <si>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</si>
  <si>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</si>
  <si>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</si>
  <si>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</si>
  <si>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</si>
  <si>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</si>
  <si>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</si>
  <si>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</si>
  <si>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</si>
  <si>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</si>
  <si>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</si>
  <si>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</si>
  <si>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</si>
  <si>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</si>
  <si>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(0)(8)(1)(3)(0)(3)(1)</t>
  </si>
  <si>
    <t>(3)(0)(3)(1)</t>
  </si>
  <si>
    <t>(1)(0)(3)(0)</t>
  </si>
  <si>
    <t>(0)(8)(1)</t>
  </si>
  <si>
    <t>Управління соціального захисту населення Глухівської міської ради</t>
  </si>
  <si>
    <t>Олена ДЕХТЯРЬОВА</t>
  </si>
  <si>
    <t>Руслан  ПАВЛЕНКО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</si>
</sst>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left"/>
    </xf>
    <xf numFmtId="0" fontId="11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72"/>
  <sheetViews>
    <sheetView tabSelected="1" topLeftCell="A96" zoomScaleNormal="100" workbookViewId="0">
      <selection activeCell="AU107" sqref="AU107:AY107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0" t="s">
        <v>115</v>
      </c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</row>
    <row r="2" spans="1:79" ht="14.25" customHeight="1">
      <c r="A2" s="131" t="s">
        <v>247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</row>
    <row r="4" spans="1:79" ht="15" customHeight="1">
      <c r="A4" s="11" t="s">
        <v>159</v>
      </c>
      <c r="B4" s="132" t="s">
        <v>264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133" t="s">
        <v>218</v>
      </c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8"/>
      <c r="AT4" s="134" t="s">
        <v>221</v>
      </c>
      <c r="AU4" s="133"/>
      <c r="AV4" s="133"/>
      <c r="AW4" s="133"/>
      <c r="AX4" s="133"/>
      <c r="AY4" s="133"/>
      <c r="AZ4" s="133"/>
      <c r="BA4" s="133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135" t="s">
        <v>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7"/>
      <c r="AH5" s="136" t="s">
        <v>160</v>
      </c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7"/>
      <c r="AT5" s="136" t="s">
        <v>157</v>
      </c>
      <c r="AU5" s="136"/>
      <c r="AV5" s="136"/>
      <c r="AW5" s="136"/>
      <c r="AX5" s="136"/>
      <c r="AY5" s="136"/>
      <c r="AZ5" s="136"/>
      <c r="BA5" s="136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132" t="s">
        <v>264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133" t="s">
        <v>263</v>
      </c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5"/>
      <c r="BC7" s="134" t="s">
        <v>221</v>
      </c>
      <c r="BD7" s="133"/>
      <c r="BE7" s="133"/>
      <c r="BF7" s="133"/>
      <c r="BG7" s="133"/>
      <c r="BH7" s="133"/>
      <c r="BI7" s="133"/>
      <c r="BJ7" s="133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135" t="s">
        <v>155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7"/>
      <c r="AH8" s="136" t="s">
        <v>162</v>
      </c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"/>
      <c r="BC8" s="136" t="s">
        <v>157</v>
      </c>
      <c r="BD8" s="136"/>
      <c r="BE8" s="136"/>
      <c r="BF8" s="136"/>
      <c r="BG8" s="136"/>
      <c r="BH8" s="136"/>
      <c r="BI8" s="136"/>
      <c r="BJ8" s="136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>
      <c r="A10" s="11" t="s">
        <v>163</v>
      </c>
      <c r="B10" s="133" t="s">
        <v>260</v>
      </c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N10" s="133" t="s">
        <v>261</v>
      </c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5"/>
      <c r="AA10" s="133" t="s">
        <v>262</v>
      </c>
      <c r="AB10" s="133"/>
      <c r="AC10" s="133"/>
      <c r="AD10" s="133"/>
      <c r="AE10" s="133"/>
      <c r="AF10" s="133"/>
      <c r="AG10" s="133"/>
      <c r="AH10" s="133"/>
      <c r="AI10" s="133"/>
      <c r="AJ10" s="15"/>
      <c r="AK10" s="138" t="s">
        <v>174</v>
      </c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20"/>
      <c r="BL10" s="134" t="s">
        <v>222</v>
      </c>
      <c r="BM10" s="133"/>
      <c r="BN10" s="133"/>
      <c r="BO10" s="133"/>
      <c r="BP10" s="133"/>
      <c r="BQ10" s="133"/>
      <c r="BR10" s="133"/>
      <c r="BS10" s="133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136" t="s">
        <v>164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N11" s="136" t="s">
        <v>166</v>
      </c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"/>
      <c r="AA11" s="139" t="s">
        <v>167</v>
      </c>
      <c r="AB11" s="139"/>
      <c r="AC11" s="139"/>
      <c r="AD11" s="139"/>
      <c r="AE11" s="139"/>
      <c r="AF11" s="139"/>
      <c r="AG11" s="139"/>
      <c r="AH11" s="139"/>
      <c r="AI11" s="139"/>
      <c r="AJ11" s="13"/>
      <c r="AK11" s="140" t="s">
        <v>165</v>
      </c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9"/>
      <c r="BL11" s="136" t="s">
        <v>158</v>
      </c>
      <c r="BM11" s="136"/>
      <c r="BN11" s="136"/>
      <c r="BO11" s="136"/>
      <c r="BP11" s="136"/>
      <c r="BQ11" s="136"/>
      <c r="BR11" s="136"/>
      <c r="BS11" s="136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35" t="s">
        <v>248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9" ht="14.25" customHeight="1">
      <c r="A14" s="35" t="s">
        <v>148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</row>
    <row r="15" spans="1:79" ht="15" customHeight="1">
      <c r="A15" s="91" t="s">
        <v>217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137" t="s">
        <v>149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  <c r="BI17" s="137"/>
      <c r="BJ17" s="137"/>
      <c r="BK17" s="137"/>
      <c r="BL17" s="137"/>
      <c r="BM17" s="137"/>
      <c r="BN17" s="137"/>
      <c r="BO17" s="137"/>
      <c r="BP17" s="137"/>
      <c r="BQ17" s="137"/>
      <c r="BR17" s="137"/>
      <c r="BS17" s="137"/>
      <c r="BT17" s="137"/>
      <c r="BU17" s="137"/>
      <c r="BV17" s="137"/>
      <c r="BW17" s="137"/>
      <c r="BX17" s="137"/>
      <c r="BY17" s="137"/>
    </row>
    <row r="18" spans="1:79" ht="15" customHeight="1">
      <c r="A18" s="91" t="s">
        <v>214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P18" s="91"/>
      <c r="BQ18" s="91"/>
      <c r="BR18" s="91"/>
      <c r="BS18" s="91"/>
      <c r="BT18" s="91"/>
      <c r="BU18" s="91"/>
      <c r="BV18" s="91"/>
      <c r="BW18" s="91"/>
      <c r="BX18" s="91"/>
      <c r="BY18" s="91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35" t="s">
        <v>150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</row>
    <row r="21" spans="1:79" ht="124.5" customHeight="1">
      <c r="A21" s="91" t="s">
        <v>215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/>
      <c r="BX21" s="91"/>
      <c r="BY21" s="91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35" t="s">
        <v>151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</row>
    <row r="24" spans="1:79" ht="14.25" customHeight="1">
      <c r="A24" s="126" t="s">
        <v>233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  <c r="BE24" s="126"/>
      <c r="BF24" s="126"/>
      <c r="BG24" s="126"/>
      <c r="BH24" s="126"/>
      <c r="BI24" s="126"/>
      <c r="BJ24" s="126"/>
      <c r="BK24" s="126"/>
      <c r="BL24" s="126"/>
      <c r="BM24" s="126"/>
      <c r="BN24" s="126"/>
      <c r="BO24" s="126"/>
      <c r="BP24" s="126"/>
      <c r="BQ24" s="126"/>
      <c r="BR24" s="126"/>
      <c r="BS24" s="126"/>
      <c r="BT24" s="126"/>
      <c r="BU24" s="126"/>
      <c r="BV24" s="126"/>
      <c r="BW24" s="126"/>
      <c r="BX24" s="126"/>
      <c r="BY24" s="126"/>
    </row>
    <row r="25" spans="1:79" ht="15" customHeight="1">
      <c r="A25" s="85" t="s">
        <v>223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</row>
    <row r="26" spans="1:79" ht="23.1" customHeight="1">
      <c r="A26" s="96" t="s">
        <v>2</v>
      </c>
      <c r="B26" s="97"/>
      <c r="C26" s="97"/>
      <c r="D26" s="98"/>
      <c r="E26" s="96" t="s">
        <v>19</v>
      </c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33" t="s">
        <v>224</v>
      </c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 t="s">
        <v>227</v>
      </c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 t="s">
        <v>234</v>
      </c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</row>
    <row r="27" spans="1:79" ht="54.75" customHeight="1">
      <c r="A27" s="99"/>
      <c r="B27" s="100"/>
      <c r="C27" s="100"/>
      <c r="D27" s="101"/>
      <c r="E27" s="99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64" t="s">
        <v>4</v>
      </c>
      <c r="V27" s="65"/>
      <c r="W27" s="65"/>
      <c r="X27" s="65"/>
      <c r="Y27" s="66"/>
      <c r="Z27" s="64" t="s">
        <v>3</v>
      </c>
      <c r="AA27" s="65"/>
      <c r="AB27" s="65"/>
      <c r="AC27" s="65"/>
      <c r="AD27" s="66"/>
      <c r="AE27" s="72" t="s">
        <v>116</v>
      </c>
      <c r="AF27" s="73"/>
      <c r="AG27" s="73"/>
      <c r="AH27" s="74"/>
      <c r="AI27" s="64" t="s">
        <v>5</v>
      </c>
      <c r="AJ27" s="65"/>
      <c r="AK27" s="65"/>
      <c r="AL27" s="65"/>
      <c r="AM27" s="66"/>
      <c r="AN27" s="64" t="s">
        <v>4</v>
      </c>
      <c r="AO27" s="65"/>
      <c r="AP27" s="65"/>
      <c r="AQ27" s="65"/>
      <c r="AR27" s="66"/>
      <c r="AS27" s="64" t="s">
        <v>3</v>
      </c>
      <c r="AT27" s="65"/>
      <c r="AU27" s="65"/>
      <c r="AV27" s="65"/>
      <c r="AW27" s="66"/>
      <c r="AX27" s="72" t="s">
        <v>116</v>
      </c>
      <c r="AY27" s="73"/>
      <c r="AZ27" s="73"/>
      <c r="BA27" s="74"/>
      <c r="BB27" s="64" t="s">
        <v>96</v>
      </c>
      <c r="BC27" s="65"/>
      <c r="BD27" s="65"/>
      <c r="BE27" s="65"/>
      <c r="BF27" s="66"/>
      <c r="BG27" s="64" t="s">
        <v>4</v>
      </c>
      <c r="BH27" s="65"/>
      <c r="BI27" s="65"/>
      <c r="BJ27" s="65"/>
      <c r="BK27" s="66"/>
      <c r="BL27" s="64" t="s">
        <v>3</v>
      </c>
      <c r="BM27" s="65"/>
      <c r="BN27" s="65"/>
      <c r="BO27" s="65"/>
      <c r="BP27" s="66"/>
      <c r="BQ27" s="72" t="s">
        <v>116</v>
      </c>
      <c r="BR27" s="73"/>
      <c r="BS27" s="73"/>
      <c r="BT27" s="74"/>
      <c r="BU27" s="64" t="s">
        <v>97</v>
      </c>
      <c r="BV27" s="65"/>
      <c r="BW27" s="65"/>
      <c r="BX27" s="65"/>
      <c r="BY27" s="66"/>
    </row>
    <row r="28" spans="1:79" ht="15" customHeight="1">
      <c r="A28" s="64">
        <v>1</v>
      </c>
      <c r="B28" s="65"/>
      <c r="C28" s="65"/>
      <c r="D28" s="66"/>
      <c r="E28" s="64">
        <v>2</v>
      </c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4">
        <v>3</v>
      </c>
      <c r="V28" s="65"/>
      <c r="W28" s="65"/>
      <c r="X28" s="65"/>
      <c r="Y28" s="66"/>
      <c r="Z28" s="64">
        <v>4</v>
      </c>
      <c r="AA28" s="65"/>
      <c r="AB28" s="65"/>
      <c r="AC28" s="65"/>
      <c r="AD28" s="66"/>
      <c r="AE28" s="64">
        <v>5</v>
      </c>
      <c r="AF28" s="65"/>
      <c r="AG28" s="65"/>
      <c r="AH28" s="66"/>
      <c r="AI28" s="64">
        <v>6</v>
      </c>
      <c r="AJ28" s="65"/>
      <c r="AK28" s="65"/>
      <c r="AL28" s="65"/>
      <c r="AM28" s="66"/>
      <c r="AN28" s="64">
        <v>7</v>
      </c>
      <c r="AO28" s="65"/>
      <c r="AP28" s="65"/>
      <c r="AQ28" s="65"/>
      <c r="AR28" s="66"/>
      <c r="AS28" s="64">
        <v>8</v>
      </c>
      <c r="AT28" s="65"/>
      <c r="AU28" s="65"/>
      <c r="AV28" s="65"/>
      <c r="AW28" s="66"/>
      <c r="AX28" s="64">
        <v>9</v>
      </c>
      <c r="AY28" s="65"/>
      <c r="AZ28" s="65"/>
      <c r="BA28" s="66"/>
      <c r="BB28" s="64">
        <v>10</v>
      </c>
      <c r="BC28" s="65"/>
      <c r="BD28" s="65"/>
      <c r="BE28" s="65"/>
      <c r="BF28" s="66"/>
      <c r="BG28" s="64">
        <v>11</v>
      </c>
      <c r="BH28" s="65"/>
      <c r="BI28" s="65"/>
      <c r="BJ28" s="65"/>
      <c r="BK28" s="66"/>
      <c r="BL28" s="64">
        <v>12</v>
      </c>
      <c r="BM28" s="65"/>
      <c r="BN28" s="65"/>
      <c r="BO28" s="65"/>
      <c r="BP28" s="66"/>
      <c r="BQ28" s="64">
        <v>13</v>
      </c>
      <c r="BR28" s="65"/>
      <c r="BS28" s="65"/>
      <c r="BT28" s="66"/>
      <c r="BU28" s="64">
        <v>14</v>
      </c>
      <c r="BV28" s="65"/>
      <c r="BW28" s="65"/>
      <c r="BX28" s="65"/>
      <c r="BY28" s="66"/>
    </row>
    <row r="29" spans="1:79" ht="13.5" hidden="1" customHeight="1">
      <c r="A29" s="60" t="s">
        <v>56</v>
      </c>
      <c r="B29" s="61"/>
      <c r="C29" s="61"/>
      <c r="D29" s="62"/>
      <c r="E29" s="60" t="s">
        <v>57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127" t="s">
        <v>65</v>
      </c>
      <c r="V29" s="128"/>
      <c r="W29" s="128"/>
      <c r="X29" s="128"/>
      <c r="Y29" s="129"/>
      <c r="Z29" s="127" t="s">
        <v>66</v>
      </c>
      <c r="AA29" s="128"/>
      <c r="AB29" s="128"/>
      <c r="AC29" s="128"/>
      <c r="AD29" s="129"/>
      <c r="AE29" s="60" t="s">
        <v>91</v>
      </c>
      <c r="AF29" s="61"/>
      <c r="AG29" s="61"/>
      <c r="AH29" s="62"/>
      <c r="AI29" s="110" t="s">
        <v>169</v>
      </c>
      <c r="AJ29" s="111"/>
      <c r="AK29" s="111"/>
      <c r="AL29" s="111"/>
      <c r="AM29" s="112"/>
      <c r="AN29" s="60" t="s">
        <v>67</v>
      </c>
      <c r="AO29" s="61"/>
      <c r="AP29" s="61"/>
      <c r="AQ29" s="61"/>
      <c r="AR29" s="62"/>
      <c r="AS29" s="60" t="s">
        <v>68</v>
      </c>
      <c r="AT29" s="61"/>
      <c r="AU29" s="61"/>
      <c r="AV29" s="61"/>
      <c r="AW29" s="62"/>
      <c r="AX29" s="60" t="s">
        <v>92</v>
      </c>
      <c r="AY29" s="61"/>
      <c r="AZ29" s="61"/>
      <c r="BA29" s="62"/>
      <c r="BB29" s="110" t="s">
        <v>169</v>
      </c>
      <c r="BC29" s="111"/>
      <c r="BD29" s="111"/>
      <c r="BE29" s="111"/>
      <c r="BF29" s="112"/>
      <c r="BG29" s="60" t="s">
        <v>58</v>
      </c>
      <c r="BH29" s="61"/>
      <c r="BI29" s="61"/>
      <c r="BJ29" s="61"/>
      <c r="BK29" s="62"/>
      <c r="BL29" s="60" t="s">
        <v>59</v>
      </c>
      <c r="BM29" s="61"/>
      <c r="BN29" s="61"/>
      <c r="BO29" s="61"/>
      <c r="BP29" s="62"/>
      <c r="BQ29" s="60" t="s">
        <v>93</v>
      </c>
      <c r="BR29" s="61"/>
      <c r="BS29" s="61"/>
      <c r="BT29" s="62"/>
      <c r="BU29" s="110" t="s">
        <v>169</v>
      </c>
      <c r="BV29" s="111"/>
      <c r="BW29" s="111"/>
      <c r="BX29" s="111"/>
      <c r="BY29" s="112"/>
      <c r="CA29" t="s">
        <v>21</v>
      </c>
    </row>
    <row r="30" spans="1:79" s="25" customFormat="1" ht="12.75" customHeight="1">
      <c r="A30" s="40"/>
      <c r="B30" s="41"/>
      <c r="C30" s="41"/>
      <c r="D30" s="122"/>
      <c r="E30" s="42" t="s">
        <v>171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4"/>
      <c r="U30" s="71">
        <v>65688</v>
      </c>
      <c r="V30" s="71"/>
      <c r="W30" s="71"/>
      <c r="X30" s="71"/>
      <c r="Y30" s="71"/>
      <c r="Z30" s="71" t="s">
        <v>172</v>
      </c>
      <c r="AA30" s="71"/>
      <c r="AB30" s="71"/>
      <c r="AC30" s="71"/>
      <c r="AD30" s="71"/>
      <c r="AE30" s="68" t="s">
        <v>172</v>
      </c>
      <c r="AF30" s="69"/>
      <c r="AG30" s="69"/>
      <c r="AH30" s="70"/>
      <c r="AI30" s="68">
        <f>IF(ISNUMBER(U30),U30,0)+IF(ISNUMBER(Z30),Z30,0)</f>
        <v>65688</v>
      </c>
      <c r="AJ30" s="69"/>
      <c r="AK30" s="69"/>
      <c r="AL30" s="69"/>
      <c r="AM30" s="70"/>
      <c r="AN30" s="68">
        <v>100000</v>
      </c>
      <c r="AO30" s="69"/>
      <c r="AP30" s="69"/>
      <c r="AQ30" s="69"/>
      <c r="AR30" s="70"/>
      <c r="AS30" s="68" t="s">
        <v>172</v>
      </c>
      <c r="AT30" s="69"/>
      <c r="AU30" s="69"/>
      <c r="AV30" s="69"/>
      <c r="AW30" s="70"/>
      <c r="AX30" s="68" t="s">
        <v>172</v>
      </c>
      <c r="AY30" s="69"/>
      <c r="AZ30" s="69"/>
      <c r="BA30" s="70"/>
      <c r="BB30" s="68">
        <f>IF(ISNUMBER(AN30),AN30,0)+IF(ISNUMBER(AS30),AS30,0)</f>
        <v>100000</v>
      </c>
      <c r="BC30" s="69"/>
      <c r="BD30" s="69"/>
      <c r="BE30" s="69"/>
      <c r="BF30" s="70"/>
      <c r="BG30" s="68">
        <v>150000</v>
      </c>
      <c r="BH30" s="69"/>
      <c r="BI30" s="69"/>
      <c r="BJ30" s="69"/>
      <c r="BK30" s="70"/>
      <c r="BL30" s="68" t="s">
        <v>172</v>
      </c>
      <c r="BM30" s="69"/>
      <c r="BN30" s="69"/>
      <c r="BO30" s="69"/>
      <c r="BP30" s="70"/>
      <c r="BQ30" s="68" t="s">
        <v>172</v>
      </c>
      <c r="BR30" s="69"/>
      <c r="BS30" s="69"/>
      <c r="BT30" s="70"/>
      <c r="BU30" s="68">
        <f>IF(ISNUMBER(BG30),BG30,0)+IF(ISNUMBER(BL30),BL30,0)</f>
        <v>150000</v>
      </c>
      <c r="BV30" s="69"/>
      <c r="BW30" s="69"/>
      <c r="BX30" s="69"/>
      <c r="BY30" s="70"/>
      <c r="CA30" s="25" t="s">
        <v>22</v>
      </c>
    </row>
    <row r="31" spans="1:79" s="6" customFormat="1" ht="12.75" customHeight="1">
      <c r="A31" s="48"/>
      <c r="B31" s="49"/>
      <c r="C31" s="49"/>
      <c r="D31" s="67"/>
      <c r="E31" s="30" t="s">
        <v>147</v>
      </c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2"/>
      <c r="U31" s="56">
        <v>65688</v>
      </c>
      <c r="V31" s="56"/>
      <c r="W31" s="56"/>
      <c r="X31" s="56"/>
      <c r="Y31" s="56"/>
      <c r="Z31" s="56">
        <v>0</v>
      </c>
      <c r="AA31" s="56"/>
      <c r="AB31" s="56"/>
      <c r="AC31" s="56"/>
      <c r="AD31" s="56"/>
      <c r="AE31" s="57">
        <v>0</v>
      </c>
      <c r="AF31" s="58"/>
      <c r="AG31" s="58"/>
      <c r="AH31" s="59"/>
      <c r="AI31" s="57">
        <f>IF(ISNUMBER(U31),U31,0)+IF(ISNUMBER(Z31),Z31,0)</f>
        <v>65688</v>
      </c>
      <c r="AJ31" s="58"/>
      <c r="AK31" s="58"/>
      <c r="AL31" s="58"/>
      <c r="AM31" s="59"/>
      <c r="AN31" s="57">
        <v>100000</v>
      </c>
      <c r="AO31" s="58"/>
      <c r="AP31" s="58"/>
      <c r="AQ31" s="58"/>
      <c r="AR31" s="59"/>
      <c r="AS31" s="57">
        <v>0</v>
      </c>
      <c r="AT31" s="58"/>
      <c r="AU31" s="58"/>
      <c r="AV31" s="58"/>
      <c r="AW31" s="59"/>
      <c r="AX31" s="57">
        <v>0</v>
      </c>
      <c r="AY31" s="58"/>
      <c r="AZ31" s="58"/>
      <c r="BA31" s="59"/>
      <c r="BB31" s="57">
        <f>IF(ISNUMBER(AN31),AN31,0)+IF(ISNUMBER(AS31),AS31,0)</f>
        <v>100000</v>
      </c>
      <c r="BC31" s="58"/>
      <c r="BD31" s="58"/>
      <c r="BE31" s="58"/>
      <c r="BF31" s="59"/>
      <c r="BG31" s="57">
        <v>150000</v>
      </c>
      <c r="BH31" s="58"/>
      <c r="BI31" s="58"/>
      <c r="BJ31" s="58"/>
      <c r="BK31" s="59"/>
      <c r="BL31" s="57">
        <v>0</v>
      </c>
      <c r="BM31" s="58"/>
      <c r="BN31" s="58"/>
      <c r="BO31" s="58"/>
      <c r="BP31" s="59"/>
      <c r="BQ31" s="57">
        <v>0</v>
      </c>
      <c r="BR31" s="58"/>
      <c r="BS31" s="58"/>
      <c r="BT31" s="59"/>
      <c r="BU31" s="57">
        <f>IF(ISNUMBER(BG31),BG31,0)+IF(ISNUMBER(BL31),BL31,0)</f>
        <v>150000</v>
      </c>
      <c r="BV31" s="58"/>
      <c r="BW31" s="58"/>
      <c r="BX31" s="58"/>
      <c r="BY31" s="59"/>
    </row>
    <row r="33" spans="1:79" ht="14.25" customHeight="1">
      <c r="A33" s="126" t="s">
        <v>249</v>
      </c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</row>
    <row r="34" spans="1:79" ht="15" customHeight="1">
      <c r="A34" s="94" t="s">
        <v>223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</row>
    <row r="35" spans="1:79" ht="22.5" customHeight="1">
      <c r="A35" s="96" t="s">
        <v>2</v>
      </c>
      <c r="B35" s="97"/>
      <c r="C35" s="97"/>
      <c r="D35" s="98"/>
      <c r="E35" s="96" t="s">
        <v>19</v>
      </c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8"/>
      <c r="X35" s="64" t="s">
        <v>245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6"/>
      <c r="AR35" s="33" t="s">
        <v>250</v>
      </c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</row>
    <row r="36" spans="1:79" ht="36" customHeight="1">
      <c r="A36" s="99"/>
      <c r="B36" s="100"/>
      <c r="C36" s="100"/>
      <c r="D36" s="101"/>
      <c r="E36" s="99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1"/>
      <c r="X36" s="33" t="s">
        <v>4</v>
      </c>
      <c r="Y36" s="33"/>
      <c r="Z36" s="33"/>
      <c r="AA36" s="33"/>
      <c r="AB36" s="33"/>
      <c r="AC36" s="33" t="s">
        <v>3</v>
      </c>
      <c r="AD36" s="33"/>
      <c r="AE36" s="33"/>
      <c r="AF36" s="33"/>
      <c r="AG36" s="33"/>
      <c r="AH36" s="72" t="s">
        <v>116</v>
      </c>
      <c r="AI36" s="73"/>
      <c r="AJ36" s="73"/>
      <c r="AK36" s="73"/>
      <c r="AL36" s="74"/>
      <c r="AM36" s="64" t="s">
        <v>5</v>
      </c>
      <c r="AN36" s="65"/>
      <c r="AO36" s="65"/>
      <c r="AP36" s="65"/>
      <c r="AQ36" s="66"/>
      <c r="AR36" s="64" t="s">
        <v>4</v>
      </c>
      <c r="AS36" s="65"/>
      <c r="AT36" s="65"/>
      <c r="AU36" s="65"/>
      <c r="AV36" s="66"/>
      <c r="AW36" s="64" t="s">
        <v>3</v>
      </c>
      <c r="AX36" s="65"/>
      <c r="AY36" s="65"/>
      <c r="AZ36" s="65"/>
      <c r="BA36" s="66"/>
      <c r="BB36" s="72" t="s">
        <v>116</v>
      </c>
      <c r="BC36" s="73"/>
      <c r="BD36" s="73"/>
      <c r="BE36" s="73"/>
      <c r="BF36" s="74"/>
      <c r="BG36" s="64" t="s">
        <v>96</v>
      </c>
      <c r="BH36" s="65"/>
      <c r="BI36" s="65"/>
      <c r="BJ36" s="65"/>
      <c r="BK36" s="66"/>
    </row>
    <row r="37" spans="1:79" ht="15" customHeight="1">
      <c r="A37" s="64">
        <v>1</v>
      </c>
      <c r="B37" s="65"/>
      <c r="C37" s="65"/>
      <c r="D37" s="66"/>
      <c r="E37" s="64">
        <v>2</v>
      </c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6"/>
      <c r="X37" s="33">
        <v>3</v>
      </c>
      <c r="Y37" s="33"/>
      <c r="Z37" s="33"/>
      <c r="AA37" s="33"/>
      <c r="AB37" s="33"/>
      <c r="AC37" s="33">
        <v>4</v>
      </c>
      <c r="AD37" s="33"/>
      <c r="AE37" s="33"/>
      <c r="AF37" s="33"/>
      <c r="AG37" s="33"/>
      <c r="AH37" s="33">
        <v>5</v>
      </c>
      <c r="AI37" s="33"/>
      <c r="AJ37" s="33"/>
      <c r="AK37" s="33"/>
      <c r="AL37" s="33"/>
      <c r="AM37" s="33">
        <v>6</v>
      </c>
      <c r="AN37" s="33"/>
      <c r="AO37" s="33"/>
      <c r="AP37" s="33"/>
      <c r="AQ37" s="33"/>
      <c r="AR37" s="64">
        <v>7</v>
      </c>
      <c r="AS37" s="65"/>
      <c r="AT37" s="65"/>
      <c r="AU37" s="65"/>
      <c r="AV37" s="66"/>
      <c r="AW37" s="64">
        <v>8</v>
      </c>
      <c r="AX37" s="65"/>
      <c r="AY37" s="65"/>
      <c r="AZ37" s="65"/>
      <c r="BA37" s="66"/>
      <c r="BB37" s="64">
        <v>9</v>
      </c>
      <c r="BC37" s="65"/>
      <c r="BD37" s="65"/>
      <c r="BE37" s="65"/>
      <c r="BF37" s="66"/>
      <c r="BG37" s="64">
        <v>10</v>
      </c>
      <c r="BH37" s="65"/>
      <c r="BI37" s="65"/>
      <c r="BJ37" s="65"/>
      <c r="BK37" s="66"/>
    </row>
    <row r="38" spans="1:79" ht="20.25" hidden="1" customHeight="1">
      <c r="A38" s="60" t="s">
        <v>56</v>
      </c>
      <c r="B38" s="61"/>
      <c r="C38" s="61"/>
      <c r="D38" s="62"/>
      <c r="E38" s="60" t="s">
        <v>57</v>
      </c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2"/>
      <c r="X38" s="34" t="s">
        <v>60</v>
      </c>
      <c r="Y38" s="34"/>
      <c r="Z38" s="34"/>
      <c r="AA38" s="34"/>
      <c r="AB38" s="34"/>
      <c r="AC38" s="34" t="s">
        <v>61</v>
      </c>
      <c r="AD38" s="34"/>
      <c r="AE38" s="34"/>
      <c r="AF38" s="34"/>
      <c r="AG38" s="34"/>
      <c r="AH38" s="60" t="s">
        <v>94</v>
      </c>
      <c r="AI38" s="61"/>
      <c r="AJ38" s="61"/>
      <c r="AK38" s="61"/>
      <c r="AL38" s="62"/>
      <c r="AM38" s="110" t="s">
        <v>170</v>
      </c>
      <c r="AN38" s="111"/>
      <c r="AO38" s="111"/>
      <c r="AP38" s="111"/>
      <c r="AQ38" s="112"/>
      <c r="AR38" s="60" t="s">
        <v>62</v>
      </c>
      <c r="AS38" s="61"/>
      <c r="AT38" s="61"/>
      <c r="AU38" s="61"/>
      <c r="AV38" s="62"/>
      <c r="AW38" s="60" t="s">
        <v>63</v>
      </c>
      <c r="AX38" s="61"/>
      <c r="AY38" s="61"/>
      <c r="AZ38" s="61"/>
      <c r="BA38" s="62"/>
      <c r="BB38" s="60" t="s">
        <v>95</v>
      </c>
      <c r="BC38" s="61"/>
      <c r="BD38" s="61"/>
      <c r="BE38" s="61"/>
      <c r="BF38" s="62"/>
      <c r="BG38" s="110" t="s">
        <v>170</v>
      </c>
      <c r="BH38" s="111"/>
      <c r="BI38" s="111"/>
      <c r="BJ38" s="111"/>
      <c r="BK38" s="112"/>
      <c r="CA38" t="s">
        <v>23</v>
      </c>
    </row>
    <row r="39" spans="1:79" s="25" customFormat="1" ht="12.75" customHeight="1">
      <c r="A39" s="40"/>
      <c r="B39" s="41"/>
      <c r="C39" s="41"/>
      <c r="D39" s="122"/>
      <c r="E39" s="42" t="s">
        <v>171</v>
      </c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4"/>
      <c r="X39" s="68">
        <v>162000</v>
      </c>
      <c r="Y39" s="69"/>
      <c r="Z39" s="69"/>
      <c r="AA39" s="69"/>
      <c r="AB39" s="70"/>
      <c r="AC39" s="68" t="s">
        <v>172</v>
      </c>
      <c r="AD39" s="69"/>
      <c r="AE39" s="69"/>
      <c r="AF39" s="69"/>
      <c r="AG39" s="70"/>
      <c r="AH39" s="68" t="s">
        <v>172</v>
      </c>
      <c r="AI39" s="69"/>
      <c r="AJ39" s="69"/>
      <c r="AK39" s="69"/>
      <c r="AL39" s="70"/>
      <c r="AM39" s="68">
        <f>IF(ISNUMBER(X39),X39,0)+IF(ISNUMBER(AC39),AC39,0)</f>
        <v>162000</v>
      </c>
      <c r="AN39" s="69"/>
      <c r="AO39" s="69"/>
      <c r="AP39" s="69"/>
      <c r="AQ39" s="70"/>
      <c r="AR39" s="68">
        <v>171882</v>
      </c>
      <c r="AS39" s="69"/>
      <c r="AT39" s="69"/>
      <c r="AU39" s="69"/>
      <c r="AV39" s="70"/>
      <c r="AW39" s="68" t="s">
        <v>172</v>
      </c>
      <c r="AX39" s="69"/>
      <c r="AY39" s="69"/>
      <c r="AZ39" s="69"/>
      <c r="BA39" s="70"/>
      <c r="BB39" s="68" t="s">
        <v>172</v>
      </c>
      <c r="BC39" s="69"/>
      <c r="BD39" s="69"/>
      <c r="BE39" s="69"/>
      <c r="BF39" s="70"/>
      <c r="BG39" s="71">
        <f>IF(ISNUMBER(AR39),AR39,0)+IF(ISNUMBER(AW39),AW39,0)</f>
        <v>171882</v>
      </c>
      <c r="BH39" s="71"/>
      <c r="BI39" s="71"/>
      <c r="BJ39" s="71"/>
      <c r="BK39" s="71"/>
      <c r="CA39" s="25" t="s">
        <v>24</v>
      </c>
    </row>
    <row r="40" spans="1:79" s="6" customFormat="1" ht="12.75" customHeight="1">
      <c r="A40" s="48"/>
      <c r="B40" s="49"/>
      <c r="C40" s="49"/>
      <c r="D40" s="67"/>
      <c r="E40" s="30" t="s">
        <v>147</v>
      </c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2"/>
      <c r="X40" s="57">
        <v>162000</v>
      </c>
      <c r="Y40" s="58"/>
      <c r="Z40" s="58"/>
      <c r="AA40" s="58"/>
      <c r="AB40" s="59"/>
      <c r="AC40" s="57">
        <v>0</v>
      </c>
      <c r="AD40" s="58"/>
      <c r="AE40" s="58"/>
      <c r="AF40" s="58"/>
      <c r="AG40" s="59"/>
      <c r="AH40" s="57">
        <v>0</v>
      </c>
      <c r="AI40" s="58"/>
      <c r="AJ40" s="58"/>
      <c r="AK40" s="58"/>
      <c r="AL40" s="59"/>
      <c r="AM40" s="57">
        <f>IF(ISNUMBER(X40),X40,0)+IF(ISNUMBER(AC40),AC40,0)</f>
        <v>162000</v>
      </c>
      <c r="AN40" s="58"/>
      <c r="AO40" s="58"/>
      <c r="AP40" s="58"/>
      <c r="AQ40" s="59"/>
      <c r="AR40" s="57">
        <v>171882</v>
      </c>
      <c r="AS40" s="58"/>
      <c r="AT40" s="58"/>
      <c r="AU40" s="58"/>
      <c r="AV40" s="59"/>
      <c r="AW40" s="57">
        <v>0</v>
      </c>
      <c r="AX40" s="58"/>
      <c r="AY40" s="58"/>
      <c r="AZ40" s="58"/>
      <c r="BA40" s="59"/>
      <c r="BB40" s="57">
        <v>0</v>
      </c>
      <c r="BC40" s="58"/>
      <c r="BD40" s="58"/>
      <c r="BE40" s="58"/>
      <c r="BF40" s="59"/>
      <c r="BG40" s="56">
        <f>IF(ISNUMBER(AR40),AR40,0)+IF(ISNUMBER(AW40),AW40,0)</f>
        <v>171882</v>
      </c>
      <c r="BH40" s="56"/>
      <c r="BI40" s="56"/>
      <c r="BJ40" s="56"/>
      <c r="BK40" s="56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35" t="s">
        <v>117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9"/>
    </row>
    <row r="44" spans="1:79" ht="14.25" customHeight="1">
      <c r="A44" s="35" t="s">
        <v>235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</row>
    <row r="45" spans="1:79" ht="15" customHeight="1">
      <c r="A45" s="85" t="s">
        <v>223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5"/>
      <c r="BM45" s="85"/>
      <c r="BN45" s="85"/>
      <c r="BO45" s="85"/>
      <c r="BP45" s="85"/>
      <c r="BQ45" s="85"/>
      <c r="BR45" s="85"/>
      <c r="BS45" s="85"/>
      <c r="BT45" s="85"/>
      <c r="BU45" s="85"/>
      <c r="BV45" s="85"/>
      <c r="BW45" s="85"/>
      <c r="BX45" s="85"/>
      <c r="BY45" s="85"/>
    </row>
    <row r="46" spans="1:79" ht="23.1" customHeight="1">
      <c r="A46" s="116" t="s">
        <v>118</v>
      </c>
      <c r="B46" s="117"/>
      <c r="C46" s="117"/>
      <c r="D46" s="118"/>
      <c r="E46" s="33" t="s">
        <v>19</v>
      </c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64" t="s">
        <v>224</v>
      </c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6"/>
      <c r="AN46" s="64" t="s">
        <v>227</v>
      </c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6"/>
      <c r="BG46" s="64" t="s">
        <v>234</v>
      </c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6"/>
    </row>
    <row r="47" spans="1:79" ht="48.75" customHeight="1">
      <c r="A47" s="119"/>
      <c r="B47" s="120"/>
      <c r="C47" s="120"/>
      <c r="D47" s="121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64" t="s">
        <v>4</v>
      </c>
      <c r="V47" s="65"/>
      <c r="W47" s="65"/>
      <c r="X47" s="65"/>
      <c r="Y47" s="66"/>
      <c r="Z47" s="64" t="s">
        <v>3</v>
      </c>
      <c r="AA47" s="65"/>
      <c r="AB47" s="65"/>
      <c r="AC47" s="65"/>
      <c r="AD47" s="66"/>
      <c r="AE47" s="72" t="s">
        <v>116</v>
      </c>
      <c r="AF47" s="73"/>
      <c r="AG47" s="73"/>
      <c r="AH47" s="74"/>
      <c r="AI47" s="64" t="s">
        <v>5</v>
      </c>
      <c r="AJ47" s="65"/>
      <c r="AK47" s="65"/>
      <c r="AL47" s="65"/>
      <c r="AM47" s="66"/>
      <c r="AN47" s="64" t="s">
        <v>4</v>
      </c>
      <c r="AO47" s="65"/>
      <c r="AP47" s="65"/>
      <c r="AQ47" s="65"/>
      <c r="AR47" s="66"/>
      <c r="AS47" s="64" t="s">
        <v>3</v>
      </c>
      <c r="AT47" s="65"/>
      <c r="AU47" s="65"/>
      <c r="AV47" s="65"/>
      <c r="AW47" s="66"/>
      <c r="AX47" s="72" t="s">
        <v>116</v>
      </c>
      <c r="AY47" s="73"/>
      <c r="AZ47" s="73"/>
      <c r="BA47" s="74"/>
      <c r="BB47" s="64" t="s">
        <v>96</v>
      </c>
      <c r="BC47" s="65"/>
      <c r="BD47" s="65"/>
      <c r="BE47" s="65"/>
      <c r="BF47" s="66"/>
      <c r="BG47" s="64" t="s">
        <v>4</v>
      </c>
      <c r="BH47" s="65"/>
      <c r="BI47" s="65"/>
      <c r="BJ47" s="65"/>
      <c r="BK47" s="66"/>
      <c r="BL47" s="64" t="s">
        <v>3</v>
      </c>
      <c r="BM47" s="65"/>
      <c r="BN47" s="65"/>
      <c r="BO47" s="65"/>
      <c r="BP47" s="66"/>
      <c r="BQ47" s="72" t="s">
        <v>116</v>
      </c>
      <c r="BR47" s="73"/>
      <c r="BS47" s="73"/>
      <c r="BT47" s="74"/>
      <c r="BU47" s="64" t="s">
        <v>97</v>
      </c>
      <c r="BV47" s="65"/>
      <c r="BW47" s="65"/>
      <c r="BX47" s="65"/>
      <c r="BY47" s="66"/>
    </row>
    <row r="48" spans="1:79" ht="15" customHeight="1">
      <c r="A48" s="64">
        <v>1</v>
      </c>
      <c r="B48" s="65"/>
      <c r="C48" s="65"/>
      <c r="D48" s="66"/>
      <c r="E48" s="64">
        <v>2</v>
      </c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6"/>
      <c r="U48" s="64">
        <v>3</v>
      </c>
      <c r="V48" s="65"/>
      <c r="W48" s="65"/>
      <c r="X48" s="65"/>
      <c r="Y48" s="66"/>
      <c r="Z48" s="64">
        <v>4</v>
      </c>
      <c r="AA48" s="65"/>
      <c r="AB48" s="65"/>
      <c r="AC48" s="65"/>
      <c r="AD48" s="66"/>
      <c r="AE48" s="64">
        <v>5</v>
      </c>
      <c r="AF48" s="65"/>
      <c r="AG48" s="65"/>
      <c r="AH48" s="66"/>
      <c r="AI48" s="64">
        <v>6</v>
      </c>
      <c r="AJ48" s="65"/>
      <c r="AK48" s="65"/>
      <c r="AL48" s="65"/>
      <c r="AM48" s="66"/>
      <c r="AN48" s="64">
        <v>7</v>
      </c>
      <c r="AO48" s="65"/>
      <c r="AP48" s="65"/>
      <c r="AQ48" s="65"/>
      <c r="AR48" s="66"/>
      <c r="AS48" s="64">
        <v>8</v>
      </c>
      <c r="AT48" s="65"/>
      <c r="AU48" s="65"/>
      <c r="AV48" s="65"/>
      <c r="AW48" s="66"/>
      <c r="AX48" s="64">
        <v>9</v>
      </c>
      <c r="AY48" s="65"/>
      <c r="AZ48" s="65"/>
      <c r="BA48" s="66"/>
      <c r="BB48" s="64">
        <v>10</v>
      </c>
      <c r="BC48" s="65"/>
      <c r="BD48" s="65"/>
      <c r="BE48" s="65"/>
      <c r="BF48" s="66"/>
      <c r="BG48" s="64">
        <v>11</v>
      </c>
      <c r="BH48" s="65"/>
      <c r="BI48" s="65"/>
      <c r="BJ48" s="65"/>
      <c r="BK48" s="66"/>
      <c r="BL48" s="64">
        <v>12</v>
      </c>
      <c r="BM48" s="65"/>
      <c r="BN48" s="65"/>
      <c r="BO48" s="65"/>
      <c r="BP48" s="66"/>
      <c r="BQ48" s="64">
        <v>13</v>
      </c>
      <c r="BR48" s="65"/>
      <c r="BS48" s="65"/>
      <c r="BT48" s="66"/>
      <c r="BU48" s="64">
        <v>14</v>
      </c>
      <c r="BV48" s="65"/>
      <c r="BW48" s="65"/>
      <c r="BX48" s="65"/>
      <c r="BY48" s="66"/>
    </row>
    <row r="49" spans="1:79" s="1" customFormat="1" ht="12.75" hidden="1" customHeight="1">
      <c r="A49" s="60" t="s">
        <v>64</v>
      </c>
      <c r="B49" s="61"/>
      <c r="C49" s="61"/>
      <c r="D49" s="62"/>
      <c r="E49" s="60" t="s">
        <v>57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2"/>
      <c r="U49" s="60" t="s">
        <v>65</v>
      </c>
      <c r="V49" s="61"/>
      <c r="W49" s="61"/>
      <c r="X49" s="61"/>
      <c r="Y49" s="62"/>
      <c r="Z49" s="60" t="s">
        <v>66</v>
      </c>
      <c r="AA49" s="61"/>
      <c r="AB49" s="61"/>
      <c r="AC49" s="61"/>
      <c r="AD49" s="62"/>
      <c r="AE49" s="60" t="s">
        <v>91</v>
      </c>
      <c r="AF49" s="61"/>
      <c r="AG49" s="61"/>
      <c r="AH49" s="62"/>
      <c r="AI49" s="110" t="s">
        <v>169</v>
      </c>
      <c r="AJ49" s="111"/>
      <c r="AK49" s="111"/>
      <c r="AL49" s="111"/>
      <c r="AM49" s="112"/>
      <c r="AN49" s="60" t="s">
        <v>67</v>
      </c>
      <c r="AO49" s="61"/>
      <c r="AP49" s="61"/>
      <c r="AQ49" s="61"/>
      <c r="AR49" s="62"/>
      <c r="AS49" s="60" t="s">
        <v>68</v>
      </c>
      <c r="AT49" s="61"/>
      <c r="AU49" s="61"/>
      <c r="AV49" s="61"/>
      <c r="AW49" s="62"/>
      <c r="AX49" s="60" t="s">
        <v>92</v>
      </c>
      <c r="AY49" s="61"/>
      <c r="AZ49" s="61"/>
      <c r="BA49" s="62"/>
      <c r="BB49" s="110" t="s">
        <v>169</v>
      </c>
      <c r="BC49" s="111"/>
      <c r="BD49" s="111"/>
      <c r="BE49" s="111"/>
      <c r="BF49" s="112"/>
      <c r="BG49" s="60" t="s">
        <v>58</v>
      </c>
      <c r="BH49" s="61"/>
      <c r="BI49" s="61"/>
      <c r="BJ49" s="61"/>
      <c r="BK49" s="62"/>
      <c r="BL49" s="60" t="s">
        <v>59</v>
      </c>
      <c r="BM49" s="61"/>
      <c r="BN49" s="61"/>
      <c r="BO49" s="61"/>
      <c r="BP49" s="62"/>
      <c r="BQ49" s="60" t="s">
        <v>93</v>
      </c>
      <c r="BR49" s="61"/>
      <c r="BS49" s="61"/>
      <c r="BT49" s="62"/>
      <c r="BU49" s="110" t="s">
        <v>169</v>
      </c>
      <c r="BV49" s="111"/>
      <c r="BW49" s="111"/>
      <c r="BX49" s="111"/>
      <c r="BY49" s="112"/>
      <c r="CA49" t="s">
        <v>25</v>
      </c>
    </row>
    <row r="50" spans="1:79" s="25" customFormat="1" ht="12.75" customHeight="1">
      <c r="A50" s="40">
        <v>2730</v>
      </c>
      <c r="B50" s="41"/>
      <c r="C50" s="41"/>
      <c r="D50" s="122"/>
      <c r="E50" s="42" t="s">
        <v>173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4"/>
      <c r="U50" s="68">
        <v>65688</v>
      </c>
      <c r="V50" s="69"/>
      <c r="W50" s="69"/>
      <c r="X50" s="69"/>
      <c r="Y50" s="70"/>
      <c r="Z50" s="68">
        <v>0</v>
      </c>
      <c r="AA50" s="69"/>
      <c r="AB50" s="69"/>
      <c r="AC50" s="69"/>
      <c r="AD50" s="70"/>
      <c r="AE50" s="68">
        <v>0</v>
      </c>
      <c r="AF50" s="69"/>
      <c r="AG50" s="69"/>
      <c r="AH50" s="70"/>
      <c r="AI50" s="68">
        <f>IF(ISNUMBER(U50),U50,0)+IF(ISNUMBER(Z50),Z50,0)</f>
        <v>65688</v>
      </c>
      <c r="AJ50" s="69"/>
      <c r="AK50" s="69"/>
      <c r="AL50" s="69"/>
      <c r="AM50" s="70"/>
      <c r="AN50" s="68">
        <v>100000</v>
      </c>
      <c r="AO50" s="69"/>
      <c r="AP50" s="69"/>
      <c r="AQ50" s="69"/>
      <c r="AR50" s="70"/>
      <c r="AS50" s="68">
        <v>0</v>
      </c>
      <c r="AT50" s="69"/>
      <c r="AU50" s="69"/>
      <c r="AV50" s="69"/>
      <c r="AW50" s="70"/>
      <c r="AX50" s="68">
        <v>0</v>
      </c>
      <c r="AY50" s="69"/>
      <c r="AZ50" s="69"/>
      <c r="BA50" s="70"/>
      <c r="BB50" s="68">
        <f>IF(ISNUMBER(AN50),AN50,0)+IF(ISNUMBER(AS50),AS50,0)</f>
        <v>100000</v>
      </c>
      <c r="BC50" s="69"/>
      <c r="BD50" s="69"/>
      <c r="BE50" s="69"/>
      <c r="BF50" s="70"/>
      <c r="BG50" s="68">
        <v>150000</v>
      </c>
      <c r="BH50" s="69"/>
      <c r="BI50" s="69"/>
      <c r="BJ50" s="69"/>
      <c r="BK50" s="70"/>
      <c r="BL50" s="68">
        <v>0</v>
      </c>
      <c r="BM50" s="69"/>
      <c r="BN50" s="69"/>
      <c r="BO50" s="69"/>
      <c r="BP50" s="70"/>
      <c r="BQ50" s="68">
        <v>0</v>
      </c>
      <c r="BR50" s="69"/>
      <c r="BS50" s="69"/>
      <c r="BT50" s="70"/>
      <c r="BU50" s="68">
        <f>IF(ISNUMBER(BG50),BG50,0)+IF(ISNUMBER(BL50),BL50,0)</f>
        <v>150000</v>
      </c>
      <c r="BV50" s="69"/>
      <c r="BW50" s="69"/>
      <c r="BX50" s="69"/>
      <c r="BY50" s="70"/>
      <c r="CA50" s="25" t="s">
        <v>26</v>
      </c>
    </row>
    <row r="51" spans="1:79" s="6" customFormat="1" ht="12.75" customHeight="1">
      <c r="A51" s="48"/>
      <c r="B51" s="49"/>
      <c r="C51" s="49"/>
      <c r="D51" s="67"/>
      <c r="E51" s="30" t="s">
        <v>147</v>
      </c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2"/>
      <c r="U51" s="57">
        <v>65688</v>
      </c>
      <c r="V51" s="58"/>
      <c r="W51" s="58"/>
      <c r="X51" s="58"/>
      <c r="Y51" s="59"/>
      <c r="Z51" s="57">
        <v>0</v>
      </c>
      <c r="AA51" s="58"/>
      <c r="AB51" s="58"/>
      <c r="AC51" s="58"/>
      <c r="AD51" s="59"/>
      <c r="AE51" s="57">
        <v>0</v>
      </c>
      <c r="AF51" s="58"/>
      <c r="AG51" s="58"/>
      <c r="AH51" s="59"/>
      <c r="AI51" s="57">
        <f>IF(ISNUMBER(U51),U51,0)+IF(ISNUMBER(Z51),Z51,0)</f>
        <v>65688</v>
      </c>
      <c r="AJ51" s="58"/>
      <c r="AK51" s="58"/>
      <c r="AL51" s="58"/>
      <c r="AM51" s="59"/>
      <c r="AN51" s="57">
        <v>100000</v>
      </c>
      <c r="AO51" s="58"/>
      <c r="AP51" s="58"/>
      <c r="AQ51" s="58"/>
      <c r="AR51" s="59"/>
      <c r="AS51" s="57">
        <v>0</v>
      </c>
      <c r="AT51" s="58"/>
      <c r="AU51" s="58"/>
      <c r="AV51" s="58"/>
      <c r="AW51" s="59"/>
      <c r="AX51" s="57">
        <v>0</v>
      </c>
      <c r="AY51" s="58"/>
      <c r="AZ51" s="58"/>
      <c r="BA51" s="59"/>
      <c r="BB51" s="57">
        <f>IF(ISNUMBER(AN51),AN51,0)+IF(ISNUMBER(AS51),AS51,0)</f>
        <v>100000</v>
      </c>
      <c r="BC51" s="58"/>
      <c r="BD51" s="58"/>
      <c r="BE51" s="58"/>
      <c r="BF51" s="59"/>
      <c r="BG51" s="57">
        <v>150000</v>
      </c>
      <c r="BH51" s="58"/>
      <c r="BI51" s="58"/>
      <c r="BJ51" s="58"/>
      <c r="BK51" s="59"/>
      <c r="BL51" s="57">
        <v>0</v>
      </c>
      <c r="BM51" s="58"/>
      <c r="BN51" s="58"/>
      <c r="BO51" s="58"/>
      <c r="BP51" s="59"/>
      <c r="BQ51" s="57">
        <v>0</v>
      </c>
      <c r="BR51" s="58"/>
      <c r="BS51" s="58"/>
      <c r="BT51" s="59"/>
      <c r="BU51" s="57">
        <f>IF(ISNUMBER(BG51),BG51,0)+IF(ISNUMBER(BL51),BL51,0)</f>
        <v>150000</v>
      </c>
      <c r="BV51" s="58"/>
      <c r="BW51" s="58"/>
      <c r="BX51" s="58"/>
      <c r="BY51" s="59"/>
    </row>
    <row r="53" spans="1:79" ht="14.25" customHeight="1">
      <c r="A53" s="35" t="s">
        <v>236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</row>
    <row r="54" spans="1:79" ht="15" customHeight="1">
      <c r="A54" s="94" t="s">
        <v>223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</row>
    <row r="55" spans="1:79" ht="23.1" customHeight="1">
      <c r="A55" s="116" t="s">
        <v>119</v>
      </c>
      <c r="B55" s="117"/>
      <c r="C55" s="117"/>
      <c r="D55" s="117"/>
      <c r="E55" s="118"/>
      <c r="F55" s="33" t="s">
        <v>19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64" t="s">
        <v>224</v>
      </c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6"/>
      <c r="AN55" s="64" t="s">
        <v>227</v>
      </c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6"/>
      <c r="BG55" s="64" t="s">
        <v>234</v>
      </c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6"/>
    </row>
    <row r="56" spans="1:79" ht="51.75" customHeight="1">
      <c r="A56" s="119"/>
      <c r="B56" s="120"/>
      <c r="C56" s="120"/>
      <c r="D56" s="120"/>
      <c r="E56" s="121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64" t="s">
        <v>4</v>
      </c>
      <c r="V56" s="65"/>
      <c r="W56" s="65"/>
      <c r="X56" s="65"/>
      <c r="Y56" s="66"/>
      <c r="Z56" s="64" t="s">
        <v>3</v>
      </c>
      <c r="AA56" s="65"/>
      <c r="AB56" s="65"/>
      <c r="AC56" s="65"/>
      <c r="AD56" s="66"/>
      <c r="AE56" s="72" t="s">
        <v>116</v>
      </c>
      <c r="AF56" s="73"/>
      <c r="AG56" s="73"/>
      <c r="AH56" s="74"/>
      <c r="AI56" s="64" t="s">
        <v>5</v>
      </c>
      <c r="AJ56" s="65"/>
      <c r="AK56" s="65"/>
      <c r="AL56" s="65"/>
      <c r="AM56" s="66"/>
      <c r="AN56" s="64" t="s">
        <v>4</v>
      </c>
      <c r="AO56" s="65"/>
      <c r="AP56" s="65"/>
      <c r="AQ56" s="65"/>
      <c r="AR56" s="66"/>
      <c r="AS56" s="64" t="s">
        <v>3</v>
      </c>
      <c r="AT56" s="65"/>
      <c r="AU56" s="65"/>
      <c r="AV56" s="65"/>
      <c r="AW56" s="66"/>
      <c r="AX56" s="72" t="s">
        <v>116</v>
      </c>
      <c r="AY56" s="73"/>
      <c r="AZ56" s="73"/>
      <c r="BA56" s="74"/>
      <c r="BB56" s="64" t="s">
        <v>96</v>
      </c>
      <c r="BC56" s="65"/>
      <c r="BD56" s="65"/>
      <c r="BE56" s="65"/>
      <c r="BF56" s="66"/>
      <c r="BG56" s="64" t="s">
        <v>4</v>
      </c>
      <c r="BH56" s="65"/>
      <c r="BI56" s="65"/>
      <c r="BJ56" s="65"/>
      <c r="BK56" s="66"/>
      <c r="BL56" s="64" t="s">
        <v>3</v>
      </c>
      <c r="BM56" s="65"/>
      <c r="BN56" s="65"/>
      <c r="BO56" s="65"/>
      <c r="BP56" s="66"/>
      <c r="BQ56" s="72" t="s">
        <v>116</v>
      </c>
      <c r="BR56" s="73"/>
      <c r="BS56" s="73"/>
      <c r="BT56" s="74"/>
      <c r="BU56" s="33" t="s">
        <v>97</v>
      </c>
      <c r="BV56" s="33"/>
      <c r="BW56" s="33"/>
      <c r="BX56" s="33"/>
      <c r="BY56" s="33"/>
    </row>
    <row r="57" spans="1:79" ht="15" customHeight="1">
      <c r="A57" s="64">
        <v>1</v>
      </c>
      <c r="B57" s="65"/>
      <c r="C57" s="65"/>
      <c r="D57" s="65"/>
      <c r="E57" s="66"/>
      <c r="F57" s="64">
        <v>2</v>
      </c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6"/>
      <c r="U57" s="64">
        <v>3</v>
      </c>
      <c r="V57" s="65"/>
      <c r="W57" s="65"/>
      <c r="X57" s="65"/>
      <c r="Y57" s="66"/>
      <c r="Z57" s="64">
        <v>4</v>
      </c>
      <c r="AA57" s="65"/>
      <c r="AB57" s="65"/>
      <c r="AC57" s="65"/>
      <c r="AD57" s="66"/>
      <c r="AE57" s="64">
        <v>5</v>
      </c>
      <c r="AF57" s="65"/>
      <c r="AG57" s="65"/>
      <c r="AH57" s="66"/>
      <c r="AI57" s="64">
        <v>6</v>
      </c>
      <c r="AJ57" s="65"/>
      <c r="AK57" s="65"/>
      <c r="AL57" s="65"/>
      <c r="AM57" s="66"/>
      <c r="AN57" s="64">
        <v>7</v>
      </c>
      <c r="AO57" s="65"/>
      <c r="AP57" s="65"/>
      <c r="AQ57" s="65"/>
      <c r="AR57" s="66"/>
      <c r="AS57" s="64">
        <v>8</v>
      </c>
      <c r="AT57" s="65"/>
      <c r="AU57" s="65"/>
      <c r="AV57" s="65"/>
      <c r="AW57" s="66"/>
      <c r="AX57" s="64">
        <v>9</v>
      </c>
      <c r="AY57" s="65"/>
      <c r="AZ57" s="65"/>
      <c r="BA57" s="66"/>
      <c r="BB57" s="64">
        <v>10</v>
      </c>
      <c r="BC57" s="65"/>
      <c r="BD57" s="65"/>
      <c r="BE57" s="65"/>
      <c r="BF57" s="66"/>
      <c r="BG57" s="64">
        <v>11</v>
      </c>
      <c r="BH57" s="65"/>
      <c r="BI57" s="65"/>
      <c r="BJ57" s="65"/>
      <c r="BK57" s="66"/>
      <c r="BL57" s="64">
        <v>12</v>
      </c>
      <c r="BM57" s="65"/>
      <c r="BN57" s="65"/>
      <c r="BO57" s="65"/>
      <c r="BP57" s="66"/>
      <c r="BQ57" s="64">
        <v>13</v>
      </c>
      <c r="BR57" s="65"/>
      <c r="BS57" s="65"/>
      <c r="BT57" s="66"/>
      <c r="BU57" s="33">
        <v>14</v>
      </c>
      <c r="BV57" s="33"/>
      <c r="BW57" s="33"/>
      <c r="BX57" s="33"/>
      <c r="BY57" s="33"/>
    </row>
    <row r="58" spans="1:79" s="1" customFormat="1" ht="13.5" hidden="1" customHeight="1">
      <c r="A58" s="60" t="s">
        <v>64</v>
      </c>
      <c r="B58" s="61"/>
      <c r="C58" s="61"/>
      <c r="D58" s="61"/>
      <c r="E58" s="62"/>
      <c r="F58" s="60" t="s">
        <v>57</v>
      </c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2"/>
      <c r="U58" s="60" t="s">
        <v>65</v>
      </c>
      <c r="V58" s="61"/>
      <c r="W58" s="61"/>
      <c r="X58" s="61"/>
      <c r="Y58" s="62"/>
      <c r="Z58" s="60" t="s">
        <v>66</v>
      </c>
      <c r="AA58" s="61"/>
      <c r="AB58" s="61"/>
      <c r="AC58" s="61"/>
      <c r="AD58" s="62"/>
      <c r="AE58" s="60" t="s">
        <v>91</v>
      </c>
      <c r="AF58" s="61"/>
      <c r="AG58" s="61"/>
      <c r="AH58" s="62"/>
      <c r="AI58" s="110" t="s">
        <v>169</v>
      </c>
      <c r="AJ58" s="111"/>
      <c r="AK58" s="111"/>
      <c r="AL58" s="111"/>
      <c r="AM58" s="112"/>
      <c r="AN58" s="60" t="s">
        <v>67</v>
      </c>
      <c r="AO58" s="61"/>
      <c r="AP58" s="61"/>
      <c r="AQ58" s="61"/>
      <c r="AR58" s="62"/>
      <c r="AS58" s="60" t="s">
        <v>68</v>
      </c>
      <c r="AT58" s="61"/>
      <c r="AU58" s="61"/>
      <c r="AV58" s="61"/>
      <c r="AW58" s="62"/>
      <c r="AX58" s="60" t="s">
        <v>92</v>
      </c>
      <c r="AY58" s="61"/>
      <c r="AZ58" s="61"/>
      <c r="BA58" s="62"/>
      <c r="BB58" s="110" t="s">
        <v>169</v>
      </c>
      <c r="BC58" s="111"/>
      <c r="BD58" s="111"/>
      <c r="BE58" s="111"/>
      <c r="BF58" s="112"/>
      <c r="BG58" s="60" t="s">
        <v>58</v>
      </c>
      <c r="BH58" s="61"/>
      <c r="BI58" s="61"/>
      <c r="BJ58" s="61"/>
      <c r="BK58" s="62"/>
      <c r="BL58" s="60" t="s">
        <v>59</v>
      </c>
      <c r="BM58" s="61"/>
      <c r="BN58" s="61"/>
      <c r="BO58" s="61"/>
      <c r="BP58" s="62"/>
      <c r="BQ58" s="60" t="s">
        <v>93</v>
      </c>
      <c r="BR58" s="61"/>
      <c r="BS58" s="61"/>
      <c r="BT58" s="62"/>
      <c r="BU58" s="63" t="s">
        <v>169</v>
      </c>
      <c r="BV58" s="63"/>
      <c r="BW58" s="63"/>
      <c r="BX58" s="63"/>
      <c r="BY58" s="63"/>
      <c r="CA58" t="s">
        <v>27</v>
      </c>
    </row>
    <row r="59" spans="1:79" s="6" customFormat="1" ht="12.75" customHeight="1">
      <c r="A59" s="48"/>
      <c r="B59" s="49"/>
      <c r="C59" s="49"/>
      <c r="D59" s="49"/>
      <c r="E59" s="67"/>
      <c r="F59" s="48" t="s">
        <v>147</v>
      </c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67"/>
      <c r="U59" s="57"/>
      <c r="V59" s="58"/>
      <c r="W59" s="58"/>
      <c r="X59" s="58"/>
      <c r="Y59" s="59"/>
      <c r="Z59" s="57"/>
      <c r="AA59" s="58"/>
      <c r="AB59" s="58"/>
      <c r="AC59" s="58"/>
      <c r="AD59" s="59"/>
      <c r="AE59" s="57"/>
      <c r="AF59" s="58"/>
      <c r="AG59" s="58"/>
      <c r="AH59" s="59"/>
      <c r="AI59" s="57">
        <f>IF(ISNUMBER(U59),U59,0)+IF(ISNUMBER(Z59),Z59,0)</f>
        <v>0</v>
      </c>
      <c r="AJ59" s="58"/>
      <c r="AK59" s="58"/>
      <c r="AL59" s="58"/>
      <c r="AM59" s="59"/>
      <c r="AN59" s="57"/>
      <c r="AO59" s="58"/>
      <c r="AP59" s="58"/>
      <c r="AQ59" s="58"/>
      <c r="AR59" s="59"/>
      <c r="AS59" s="57"/>
      <c r="AT59" s="58"/>
      <c r="AU59" s="58"/>
      <c r="AV59" s="58"/>
      <c r="AW59" s="59"/>
      <c r="AX59" s="57"/>
      <c r="AY59" s="58"/>
      <c r="AZ59" s="58"/>
      <c r="BA59" s="59"/>
      <c r="BB59" s="57">
        <f>IF(ISNUMBER(AN59),AN59,0)+IF(ISNUMBER(AS59),AS59,0)</f>
        <v>0</v>
      </c>
      <c r="BC59" s="58"/>
      <c r="BD59" s="58"/>
      <c r="BE59" s="58"/>
      <c r="BF59" s="59"/>
      <c r="BG59" s="57"/>
      <c r="BH59" s="58"/>
      <c r="BI59" s="58"/>
      <c r="BJ59" s="58"/>
      <c r="BK59" s="59"/>
      <c r="BL59" s="57"/>
      <c r="BM59" s="58"/>
      <c r="BN59" s="58"/>
      <c r="BO59" s="58"/>
      <c r="BP59" s="59"/>
      <c r="BQ59" s="57"/>
      <c r="BR59" s="58"/>
      <c r="BS59" s="58"/>
      <c r="BT59" s="59"/>
      <c r="BU59" s="57">
        <f>IF(ISNUMBER(BG59),BG59,0)+IF(ISNUMBER(BL59),BL59,0)</f>
        <v>0</v>
      </c>
      <c r="BV59" s="58"/>
      <c r="BW59" s="58"/>
      <c r="BX59" s="58"/>
      <c r="BY59" s="59"/>
      <c r="CA59" s="6" t="s">
        <v>28</v>
      </c>
    </row>
    <row r="61" spans="1:79" ht="14.25" customHeight="1">
      <c r="A61" s="35" t="s">
        <v>251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</row>
    <row r="62" spans="1:79" ht="15" customHeight="1">
      <c r="A62" s="94" t="s">
        <v>223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  <c r="BJ62" s="94"/>
      <c r="BK62" s="94"/>
    </row>
    <row r="63" spans="1:79" ht="23.1" customHeight="1">
      <c r="A63" s="116" t="s">
        <v>118</v>
      </c>
      <c r="B63" s="117"/>
      <c r="C63" s="117"/>
      <c r="D63" s="118"/>
      <c r="E63" s="96" t="s">
        <v>19</v>
      </c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8"/>
      <c r="X63" s="64" t="s">
        <v>245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6"/>
      <c r="AR63" s="33" t="s">
        <v>250</v>
      </c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</row>
    <row r="64" spans="1:79" ht="48.75" customHeight="1">
      <c r="A64" s="119"/>
      <c r="B64" s="120"/>
      <c r="C64" s="120"/>
      <c r="D64" s="121"/>
      <c r="E64" s="99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1"/>
      <c r="X64" s="96" t="s">
        <v>4</v>
      </c>
      <c r="Y64" s="97"/>
      <c r="Z64" s="97"/>
      <c r="AA64" s="97"/>
      <c r="AB64" s="98"/>
      <c r="AC64" s="96" t="s">
        <v>3</v>
      </c>
      <c r="AD64" s="97"/>
      <c r="AE64" s="97"/>
      <c r="AF64" s="97"/>
      <c r="AG64" s="98"/>
      <c r="AH64" s="72" t="s">
        <v>116</v>
      </c>
      <c r="AI64" s="73"/>
      <c r="AJ64" s="73"/>
      <c r="AK64" s="73"/>
      <c r="AL64" s="74"/>
      <c r="AM64" s="64" t="s">
        <v>5</v>
      </c>
      <c r="AN64" s="65"/>
      <c r="AO64" s="65"/>
      <c r="AP64" s="65"/>
      <c r="AQ64" s="66"/>
      <c r="AR64" s="64" t="s">
        <v>4</v>
      </c>
      <c r="AS64" s="65"/>
      <c r="AT64" s="65"/>
      <c r="AU64" s="65"/>
      <c r="AV64" s="66"/>
      <c r="AW64" s="64" t="s">
        <v>3</v>
      </c>
      <c r="AX64" s="65"/>
      <c r="AY64" s="65"/>
      <c r="AZ64" s="65"/>
      <c r="BA64" s="66"/>
      <c r="BB64" s="72" t="s">
        <v>116</v>
      </c>
      <c r="BC64" s="73"/>
      <c r="BD64" s="73"/>
      <c r="BE64" s="73"/>
      <c r="BF64" s="74"/>
      <c r="BG64" s="64" t="s">
        <v>96</v>
      </c>
      <c r="BH64" s="65"/>
      <c r="BI64" s="65"/>
      <c r="BJ64" s="65"/>
      <c r="BK64" s="66"/>
    </row>
    <row r="65" spans="1:79" ht="12.75" customHeight="1">
      <c r="A65" s="64">
        <v>1</v>
      </c>
      <c r="B65" s="65"/>
      <c r="C65" s="65"/>
      <c r="D65" s="66"/>
      <c r="E65" s="64">
        <v>2</v>
      </c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6"/>
      <c r="X65" s="64">
        <v>3</v>
      </c>
      <c r="Y65" s="65"/>
      <c r="Z65" s="65"/>
      <c r="AA65" s="65"/>
      <c r="AB65" s="66"/>
      <c r="AC65" s="64">
        <v>4</v>
      </c>
      <c r="AD65" s="65"/>
      <c r="AE65" s="65"/>
      <c r="AF65" s="65"/>
      <c r="AG65" s="66"/>
      <c r="AH65" s="64">
        <v>5</v>
      </c>
      <c r="AI65" s="65"/>
      <c r="AJ65" s="65"/>
      <c r="AK65" s="65"/>
      <c r="AL65" s="66"/>
      <c r="AM65" s="64">
        <v>6</v>
      </c>
      <c r="AN65" s="65"/>
      <c r="AO65" s="65"/>
      <c r="AP65" s="65"/>
      <c r="AQ65" s="66"/>
      <c r="AR65" s="64">
        <v>7</v>
      </c>
      <c r="AS65" s="65"/>
      <c r="AT65" s="65"/>
      <c r="AU65" s="65"/>
      <c r="AV65" s="66"/>
      <c r="AW65" s="64">
        <v>8</v>
      </c>
      <c r="AX65" s="65"/>
      <c r="AY65" s="65"/>
      <c r="AZ65" s="65"/>
      <c r="BA65" s="66"/>
      <c r="BB65" s="64">
        <v>9</v>
      </c>
      <c r="BC65" s="65"/>
      <c r="BD65" s="65"/>
      <c r="BE65" s="65"/>
      <c r="BF65" s="66"/>
      <c r="BG65" s="64">
        <v>10</v>
      </c>
      <c r="BH65" s="65"/>
      <c r="BI65" s="65"/>
      <c r="BJ65" s="65"/>
      <c r="BK65" s="66"/>
    </row>
    <row r="66" spans="1:79" s="1" customFormat="1" ht="12.75" hidden="1" customHeight="1">
      <c r="A66" s="60" t="s">
        <v>64</v>
      </c>
      <c r="B66" s="61"/>
      <c r="C66" s="61"/>
      <c r="D66" s="62"/>
      <c r="E66" s="60" t="s">
        <v>57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2"/>
      <c r="X66" s="123" t="s">
        <v>60</v>
      </c>
      <c r="Y66" s="124"/>
      <c r="Z66" s="124"/>
      <c r="AA66" s="124"/>
      <c r="AB66" s="125"/>
      <c r="AC66" s="123" t="s">
        <v>61</v>
      </c>
      <c r="AD66" s="124"/>
      <c r="AE66" s="124"/>
      <c r="AF66" s="124"/>
      <c r="AG66" s="125"/>
      <c r="AH66" s="60" t="s">
        <v>94</v>
      </c>
      <c r="AI66" s="61"/>
      <c r="AJ66" s="61"/>
      <c r="AK66" s="61"/>
      <c r="AL66" s="62"/>
      <c r="AM66" s="110" t="s">
        <v>170</v>
      </c>
      <c r="AN66" s="111"/>
      <c r="AO66" s="111"/>
      <c r="AP66" s="111"/>
      <c r="AQ66" s="112"/>
      <c r="AR66" s="60" t="s">
        <v>62</v>
      </c>
      <c r="AS66" s="61"/>
      <c r="AT66" s="61"/>
      <c r="AU66" s="61"/>
      <c r="AV66" s="62"/>
      <c r="AW66" s="60" t="s">
        <v>63</v>
      </c>
      <c r="AX66" s="61"/>
      <c r="AY66" s="61"/>
      <c r="AZ66" s="61"/>
      <c r="BA66" s="62"/>
      <c r="BB66" s="60" t="s">
        <v>95</v>
      </c>
      <c r="BC66" s="61"/>
      <c r="BD66" s="61"/>
      <c r="BE66" s="61"/>
      <c r="BF66" s="62"/>
      <c r="BG66" s="110" t="s">
        <v>170</v>
      </c>
      <c r="BH66" s="111"/>
      <c r="BI66" s="111"/>
      <c r="BJ66" s="111"/>
      <c r="BK66" s="112"/>
      <c r="CA66" t="s">
        <v>29</v>
      </c>
    </row>
    <row r="67" spans="1:79" s="25" customFormat="1" ht="12.75" customHeight="1">
      <c r="A67" s="40">
        <v>2730</v>
      </c>
      <c r="B67" s="41"/>
      <c r="C67" s="41"/>
      <c r="D67" s="122"/>
      <c r="E67" s="42" t="s">
        <v>173</v>
      </c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4"/>
      <c r="X67" s="68">
        <v>162000</v>
      </c>
      <c r="Y67" s="69"/>
      <c r="Z67" s="69"/>
      <c r="AA67" s="69"/>
      <c r="AB67" s="70"/>
      <c r="AC67" s="68">
        <v>0</v>
      </c>
      <c r="AD67" s="69"/>
      <c r="AE67" s="69"/>
      <c r="AF67" s="69"/>
      <c r="AG67" s="70"/>
      <c r="AH67" s="68">
        <v>0</v>
      </c>
      <c r="AI67" s="69"/>
      <c r="AJ67" s="69"/>
      <c r="AK67" s="69"/>
      <c r="AL67" s="70"/>
      <c r="AM67" s="68">
        <f>IF(ISNUMBER(X67),X67,0)+IF(ISNUMBER(AC67),AC67,0)</f>
        <v>162000</v>
      </c>
      <c r="AN67" s="69"/>
      <c r="AO67" s="69"/>
      <c r="AP67" s="69"/>
      <c r="AQ67" s="70"/>
      <c r="AR67" s="68">
        <v>171882</v>
      </c>
      <c r="AS67" s="69"/>
      <c r="AT67" s="69"/>
      <c r="AU67" s="69"/>
      <c r="AV67" s="70"/>
      <c r="AW67" s="68">
        <v>0</v>
      </c>
      <c r="AX67" s="69"/>
      <c r="AY67" s="69"/>
      <c r="AZ67" s="69"/>
      <c r="BA67" s="70"/>
      <c r="BB67" s="68">
        <v>0</v>
      </c>
      <c r="BC67" s="69"/>
      <c r="BD67" s="69"/>
      <c r="BE67" s="69"/>
      <c r="BF67" s="70"/>
      <c r="BG67" s="71">
        <f>IF(ISNUMBER(AR67),AR67,0)+IF(ISNUMBER(AW67),AW67,0)</f>
        <v>171882</v>
      </c>
      <c r="BH67" s="71"/>
      <c r="BI67" s="71"/>
      <c r="BJ67" s="71"/>
      <c r="BK67" s="71"/>
      <c r="CA67" s="25" t="s">
        <v>30</v>
      </c>
    </row>
    <row r="68" spans="1:79" s="6" customFormat="1" ht="12.75" customHeight="1">
      <c r="A68" s="48"/>
      <c r="B68" s="49"/>
      <c r="C68" s="49"/>
      <c r="D68" s="67"/>
      <c r="E68" s="30" t="s">
        <v>147</v>
      </c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2"/>
      <c r="X68" s="57">
        <v>162000</v>
      </c>
      <c r="Y68" s="58"/>
      <c r="Z68" s="58"/>
      <c r="AA68" s="58"/>
      <c r="AB68" s="59"/>
      <c r="AC68" s="57">
        <v>0</v>
      </c>
      <c r="AD68" s="58"/>
      <c r="AE68" s="58"/>
      <c r="AF68" s="58"/>
      <c r="AG68" s="59"/>
      <c r="AH68" s="57">
        <v>0</v>
      </c>
      <c r="AI68" s="58"/>
      <c r="AJ68" s="58"/>
      <c r="AK68" s="58"/>
      <c r="AL68" s="59"/>
      <c r="AM68" s="57">
        <f>IF(ISNUMBER(X68),X68,0)+IF(ISNUMBER(AC68),AC68,0)</f>
        <v>162000</v>
      </c>
      <c r="AN68" s="58"/>
      <c r="AO68" s="58"/>
      <c r="AP68" s="58"/>
      <c r="AQ68" s="59"/>
      <c r="AR68" s="57">
        <v>171882</v>
      </c>
      <c r="AS68" s="58"/>
      <c r="AT68" s="58"/>
      <c r="AU68" s="58"/>
      <c r="AV68" s="59"/>
      <c r="AW68" s="57">
        <v>0</v>
      </c>
      <c r="AX68" s="58"/>
      <c r="AY68" s="58"/>
      <c r="AZ68" s="58"/>
      <c r="BA68" s="59"/>
      <c r="BB68" s="57">
        <v>0</v>
      </c>
      <c r="BC68" s="58"/>
      <c r="BD68" s="58"/>
      <c r="BE68" s="58"/>
      <c r="BF68" s="59"/>
      <c r="BG68" s="56">
        <f>IF(ISNUMBER(AR68),AR68,0)+IF(ISNUMBER(AW68),AW68,0)</f>
        <v>171882</v>
      </c>
      <c r="BH68" s="56"/>
      <c r="BI68" s="56"/>
      <c r="BJ68" s="56"/>
      <c r="BK68" s="56"/>
    </row>
    <row r="70" spans="1:79" ht="14.25" customHeight="1">
      <c r="A70" s="35" t="s">
        <v>252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</row>
    <row r="71" spans="1:79" ht="15" customHeight="1">
      <c r="A71" s="94" t="s">
        <v>223</v>
      </c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</row>
    <row r="72" spans="1:79" ht="23.1" customHeight="1">
      <c r="A72" s="116" t="s">
        <v>119</v>
      </c>
      <c r="B72" s="117"/>
      <c r="C72" s="117"/>
      <c r="D72" s="117"/>
      <c r="E72" s="118"/>
      <c r="F72" s="96" t="s">
        <v>19</v>
      </c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8"/>
      <c r="X72" s="33" t="s">
        <v>245</v>
      </c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64" t="s">
        <v>250</v>
      </c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6"/>
    </row>
    <row r="73" spans="1:79" ht="53.25" customHeight="1">
      <c r="A73" s="119"/>
      <c r="B73" s="120"/>
      <c r="C73" s="120"/>
      <c r="D73" s="120"/>
      <c r="E73" s="121"/>
      <c r="F73" s="99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1"/>
      <c r="X73" s="64" t="s">
        <v>4</v>
      </c>
      <c r="Y73" s="65"/>
      <c r="Z73" s="65"/>
      <c r="AA73" s="65"/>
      <c r="AB73" s="66"/>
      <c r="AC73" s="64" t="s">
        <v>3</v>
      </c>
      <c r="AD73" s="65"/>
      <c r="AE73" s="65"/>
      <c r="AF73" s="65"/>
      <c r="AG73" s="66"/>
      <c r="AH73" s="72" t="s">
        <v>116</v>
      </c>
      <c r="AI73" s="73"/>
      <c r="AJ73" s="73"/>
      <c r="AK73" s="73"/>
      <c r="AL73" s="74"/>
      <c r="AM73" s="64" t="s">
        <v>5</v>
      </c>
      <c r="AN73" s="65"/>
      <c r="AO73" s="65"/>
      <c r="AP73" s="65"/>
      <c r="AQ73" s="66"/>
      <c r="AR73" s="64" t="s">
        <v>4</v>
      </c>
      <c r="AS73" s="65"/>
      <c r="AT73" s="65"/>
      <c r="AU73" s="65"/>
      <c r="AV73" s="66"/>
      <c r="AW73" s="64" t="s">
        <v>3</v>
      </c>
      <c r="AX73" s="65"/>
      <c r="AY73" s="65"/>
      <c r="AZ73" s="65"/>
      <c r="BA73" s="66"/>
      <c r="BB73" s="86" t="s">
        <v>116</v>
      </c>
      <c r="BC73" s="86"/>
      <c r="BD73" s="86"/>
      <c r="BE73" s="86"/>
      <c r="BF73" s="86"/>
      <c r="BG73" s="64" t="s">
        <v>96</v>
      </c>
      <c r="BH73" s="65"/>
      <c r="BI73" s="65"/>
      <c r="BJ73" s="65"/>
      <c r="BK73" s="66"/>
    </row>
    <row r="74" spans="1:79" ht="15" customHeight="1">
      <c r="A74" s="64">
        <v>1</v>
      </c>
      <c r="B74" s="65"/>
      <c r="C74" s="65"/>
      <c r="D74" s="65"/>
      <c r="E74" s="66"/>
      <c r="F74" s="64">
        <v>2</v>
      </c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6"/>
      <c r="X74" s="64">
        <v>3</v>
      </c>
      <c r="Y74" s="65"/>
      <c r="Z74" s="65"/>
      <c r="AA74" s="65"/>
      <c r="AB74" s="66"/>
      <c r="AC74" s="64">
        <v>4</v>
      </c>
      <c r="AD74" s="65"/>
      <c r="AE74" s="65"/>
      <c r="AF74" s="65"/>
      <c r="AG74" s="66"/>
      <c r="AH74" s="64">
        <v>5</v>
      </c>
      <c r="AI74" s="65"/>
      <c r="AJ74" s="65"/>
      <c r="AK74" s="65"/>
      <c r="AL74" s="66"/>
      <c r="AM74" s="64">
        <v>6</v>
      </c>
      <c r="AN74" s="65"/>
      <c r="AO74" s="65"/>
      <c r="AP74" s="65"/>
      <c r="AQ74" s="66"/>
      <c r="AR74" s="64">
        <v>7</v>
      </c>
      <c r="AS74" s="65"/>
      <c r="AT74" s="65"/>
      <c r="AU74" s="65"/>
      <c r="AV74" s="66"/>
      <c r="AW74" s="64">
        <v>8</v>
      </c>
      <c r="AX74" s="65"/>
      <c r="AY74" s="65"/>
      <c r="AZ74" s="65"/>
      <c r="BA74" s="66"/>
      <c r="BB74" s="64">
        <v>9</v>
      </c>
      <c r="BC74" s="65"/>
      <c r="BD74" s="65"/>
      <c r="BE74" s="65"/>
      <c r="BF74" s="66"/>
      <c r="BG74" s="64">
        <v>10</v>
      </c>
      <c r="BH74" s="65"/>
      <c r="BI74" s="65"/>
      <c r="BJ74" s="65"/>
      <c r="BK74" s="66"/>
    </row>
    <row r="75" spans="1:79" s="1" customFormat="1" ht="15" hidden="1" customHeight="1">
      <c r="A75" s="60" t="s">
        <v>64</v>
      </c>
      <c r="B75" s="61"/>
      <c r="C75" s="61"/>
      <c r="D75" s="61"/>
      <c r="E75" s="62"/>
      <c r="F75" s="60" t="s">
        <v>57</v>
      </c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2"/>
      <c r="X75" s="60" t="s">
        <v>60</v>
      </c>
      <c r="Y75" s="61"/>
      <c r="Z75" s="61"/>
      <c r="AA75" s="61"/>
      <c r="AB75" s="62"/>
      <c r="AC75" s="60" t="s">
        <v>61</v>
      </c>
      <c r="AD75" s="61"/>
      <c r="AE75" s="61"/>
      <c r="AF75" s="61"/>
      <c r="AG75" s="62"/>
      <c r="AH75" s="60" t="s">
        <v>94</v>
      </c>
      <c r="AI75" s="61"/>
      <c r="AJ75" s="61"/>
      <c r="AK75" s="61"/>
      <c r="AL75" s="62"/>
      <c r="AM75" s="110" t="s">
        <v>170</v>
      </c>
      <c r="AN75" s="111"/>
      <c r="AO75" s="111"/>
      <c r="AP75" s="111"/>
      <c r="AQ75" s="112"/>
      <c r="AR75" s="60" t="s">
        <v>62</v>
      </c>
      <c r="AS75" s="61"/>
      <c r="AT75" s="61"/>
      <c r="AU75" s="61"/>
      <c r="AV75" s="62"/>
      <c r="AW75" s="60" t="s">
        <v>63</v>
      </c>
      <c r="AX75" s="61"/>
      <c r="AY75" s="61"/>
      <c r="AZ75" s="61"/>
      <c r="BA75" s="62"/>
      <c r="BB75" s="60" t="s">
        <v>95</v>
      </c>
      <c r="BC75" s="61"/>
      <c r="BD75" s="61"/>
      <c r="BE75" s="61"/>
      <c r="BF75" s="62"/>
      <c r="BG75" s="110" t="s">
        <v>170</v>
      </c>
      <c r="BH75" s="111"/>
      <c r="BI75" s="111"/>
      <c r="BJ75" s="111"/>
      <c r="BK75" s="112"/>
      <c r="CA75" t="s">
        <v>31</v>
      </c>
    </row>
    <row r="76" spans="1:79" s="6" customFormat="1" ht="12.75" customHeight="1">
      <c r="A76" s="48"/>
      <c r="B76" s="49"/>
      <c r="C76" s="49"/>
      <c r="D76" s="49"/>
      <c r="E76" s="67"/>
      <c r="F76" s="48" t="s">
        <v>147</v>
      </c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67"/>
      <c r="X76" s="113"/>
      <c r="Y76" s="114"/>
      <c r="Z76" s="114"/>
      <c r="AA76" s="114"/>
      <c r="AB76" s="115"/>
      <c r="AC76" s="113"/>
      <c r="AD76" s="114"/>
      <c r="AE76" s="114"/>
      <c r="AF76" s="114"/>
      <c r="AG76" s="115"/>
      <c r="AH76" s="56"/>
      <c r="AI76" s="56"/>
      <c r="AJ76" s="56"/>
      <c r="AK76" s="56"/>
      <c r="AL76" s="56"/>
      <c r="AM76" s="56">
        <f>IF(ISNUMBER(X76),X76,0)+IF(ISNUMBER(AC76),AC76,0)</f>
        <v>0</v>
      </c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>
        <f>IF(ISNUMBER(AR76),AR76,0)+IF(ISNUMBER(AW76),AW76,0)</f>
        <v>0</v>
      </c>
      <c r="BH76" s="56"/>
      <c r="BI76" s="56"/>
      <c r="BJ76" s="56"/>
      <c r="BK76" s="56"/>
      <c r="CA76" s="6" t="s">
        <v>32</v>
      </c>
    </row>
    <row r="79" spans="1:79" ht="14.25" customHeight="1">
      <c r="A79" s="35" t="s">
        <v>120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  <c r="BF79" s="35"/>
      <c r="BG79" s="35"/>
      <c r="BH79" s="35"/>
      <c r="BI79" s="35"/>
      <c r="BJ79" s="35"/>
      <c r="BK79" s="35"/>
      <c r="BL79" s="35"/>
    </row>
    <row r="80" spans="1:79" ht="14.25" customHeight="1">
      <c r="A80" s="35" t="s">
        <v>237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  <c r="BF80" s="35"/>
      <c r="BG80" s="35"/>
      <c r="BH80" s="35"/>
      <c r="BI80" s="35"/>
      <c r="BJ80" s="35"/>
      <c r="BK80" s="35"/>
      <c r="BL80" s="35"/>
    </row>
    <row r="81" spans="1:79" ht="15" customHeight="1">
      <c r="A81" s="94" t="s">
        <v>223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  <c r="BM81" s="94"/>
      <c r="BN81" s="94"/>
      <c r="BO81" s="94"/>
      <c r="BP81" s="94"/>
      <c r="BQ81" s="94"/>
      <c r="BR81" s="94"/>
      <c r="BS81" s="94"/>
      <c r="BT81" s="94"/>
      <c r="BU81" s="94"/>
      <c r="BV81" s="94"/>
      <c r="BW81" s="94"/>
      <c r="BX81" s="94"/>
      <c r="BY81" s="94"/>
    </row>
    <row r="82" spans="1:79" ht="23.1" customHeight="1">
      <c r="A82" s="96" t="s">
        <v>6</v>
      </c>
      <c r="B82" s="97"/>
      <c r="C82" s="97"/>
      <c r="D82" s="96" t="s">
        <v>121</v>
      </c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8"/>
      <c r="U82" s="64" t="s">
        <v>224</v>
      </c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6"/>
      <c r="AN82" s="64" t="s">
        <v>227</v>
      </c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6"/>
      <c r="BG82" s="33" t="s">
        <v>234</v>
      </c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</row>
    <row r="83" spans="1:79" ht="52.5" customHeight="1">
      <c r="A83" s="99"/>
      <c r="B83" s="100"/>
      <c r="C83" s="100"/>
      <c r="D83" s="99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1"/>
      <c r="U83" s="64" t="s">
        <v>4</v>
      </c>
      <c r="V83" s="65"/>
      <c r="W83" s="65"/>
      <c r="X83" s="65"/>
      <c r="Y83" s="66"/>
      <c r="Z83" s="64" t="s">
        <v>3</v>
      </c>
      <c r="AA83" s="65"/>
      <c r="AB83" s="65"/>
      <c r="AC83" s="65"/>
      <c r="AD83" s="66"/>
      <c r="AE83" s="72" t="s">
        <v>116</v>
      </c>
      <c r="AF83" s="73"/>
      <c r="AG83" s="73"/>
      <c r="AH83" s="74"/>
      <c r="AI83" s="64" t="s">
        <v>5</v>
      </c>
      <c r="AJ83" s="65"/>
      <c r="AK83" s="65"/>
      <c r="AL83" s="65"/>
      <c r="AM83" s="66"/>
      <c r="AN83" s="64" t="s">
        <v>4</v>
      </c>
      <c r="AO83" s="65"/>
      <c r="AP83" s="65"/>
      <c r="AQ83" s="65"/>
      <c r="AR83" s="66"/>
      <c r="AS83" s="64" t="s">
        <v>3</v>
      </c>
      <c r="AT83" s="65"/>
      <c r="AU83" s="65"/>
      <c r="AV83" s="65"/>
      <c r="AW83" s="66"/>
      <c r="AX83" s="72" t="s">
        <v>116</v>
      </c>
      <c r="AY83" s="73"/>
      <c r="AZ83" s="73"/>
      <c r="BA83" s="74"/>
      <c r="BB83" s="64" t="s">
        <v>96</v>
      </c>
      <c r="BC83" s="65"/>
      <c r="BD83" s="65"/>
      <c r="BE83" s="65"/>
      <c r="BF83" s="66"/>
      <c r="BG83" s="64" t="s">
        <v>4</v>
      </c>
      <c r="BH83" s="65"/>
      <c r="BI83" s="65"/>
      <c r="BJ83" s="65"/>
      <c r="BK83" s="66"/>
      <c r="BL83" s="33" t="s">
        <v>3</v>
      </c>
      <c r="BM83" s="33"/>
      <c r="BN83" s="33"/>
      <c r="BO83" s="33"/>
      <c r="BP83" s="33"/>
      <c r="BQ83" s="86" t="s">
        <v>116</v>
      </c>
      <c r="BR83" s="86"/>
      <c r="BS83" s="86"/>
      <c r="BT83" s="86"/>
      <c r="BU83" s="64" t="s">
        <v>97</v>
      </c>
      <c r="BV83" s="65"/>
      <c r="BW83" s="65"/>
      <c r="BX83" s="65"/>
      <c r="BY83" s="66"/>
    </row>
    <row r="84" spans="1:79" ht="15" customHeight="1">
      <c r="A84" s="64">
        <v>1</v>
      </c>
      <c r="B84" s="65"/>
      <c r="C84" s="65"/>
      <c r="D84" s="64">
        <v>2</v>
      </c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6"/>
      <c r="U84" s="64">
        <v>3</v>
      </c>
      <c r="V84" s="65"/>
      <c r="W84" s="65"/>
      <c r="X84" s="65"/>
      <c r="Y84" s="66"/>
      <c r="Z84" s="64">
        <v>4</v>
      </c>
      <c r="AA84" s="65"/>
      <c r="AB84" s="65"/>
      <c r="AC84" s="65"/>
      <c r="AD84" s="66"/>
      <c r="AE84" s="64">
        <v>5</v>
      </c>
      <c r="AF84" s="65"/>
      <c r="AG84" s="65"/>
      <c r="AH84" s="66"/>
      <c r="AI84" s="64">
        <v>6</v>
      </c>
      <c r="AJ84" s="65"/>
      <c r="AK84" s="65"/>
      <c r="AL84" s="65"/>
      <c r="AM84" s="66"/>
      <c r="AN84" s="64">
        <v>7</v>
      </c>
      <c r="AO84" s="65"/>
      <c r="AP84" s="65"/>
      <c r="AQ84" s="65"/>
      <c r="AR84" s="66"/>
      <c r="AS84" s="64">
        <v>8</v>
      </c>
      <c r="AT84" s="65"/>
      <c r="AU84" s="65"/>
      <c r="AV84" s="65"/>
      <c r="AW84" s="66"/>
      <c r="AX84" s="33">
        <v>9</v>
      </c>
      <c r="AY84" s="33"/>
      <c r="AZ84" s="33"/>
      <c r="BA84" s="33"/>
      <c r="BB84" s="64">
        <v>10</v>
      </c>
      <c r="BC84" s="65"/>
      <c r="BD84" s="65"/>
      <c r="BE84" s="65"/>
      <c r="BF84" s="66"/>
      <c r="BG84" s="64">
        <v>11</v>
      </c>
      <c r="BH84" s="65"/>
      <c r="BI84" s="65"/>
      <c r="BJ84" s="65"/>
      <c r="BK84" s="66"/>
      <c r="BL84" s="33">
        <v>12</v>
      </c>
      <c r="BM84" s="33"/>
      <c r="BN84" s="33"/>
      <c r="BO84" s="33"/>
      <c r="BP84" s="33"/>
      <c r="BQ84" s="64">
        <v>13</v>
      </c>
      <c r="BR84" s="65"/>
      <c r="BS84" s="65"/>
      <c r="BT84" s="66"/>
      <c r="BU84" s="64">
        <v>14</v>
      </c>
      <c r="BV84" s="65"/>
      <c r="BW84" s="65"/>
      <c r="BX84" s="65"/>
      <c r="BY84" s="66"/>
    </row>
    <row r="85" spans="1:79" s="1" customFormat="1" ht="14.25" hidden="1" customHeight="1">
      <c r="A85" s="60" t="s">
        <v>69</v>
      </c>
      <c r="B85" s="61"/>
      <c r="C85" s="61"/>
      <c r="D85" s="60" t="s">
        <v>57</v>
      </c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2"/>
      <c r="U85" s="34" t="s">
        <v>65</v>
      </c>
      <c r="V85" s="34"/>
      <c r="W85" s="34"/>
      <c r="X85" s="34"/>
      <c r="Y85" s="34"/>
      <c r="Z85" s="34" t="s">
        <v>66</v>
      </c>
      <c r="AA85" s="34"/>
      <c r="AB85" s="34"/>
      <c r="AC85" s="34"/>
      <c r="AD85" s="34"/>
      <c r="AE85" s="34" t="s">
        <v>91</v>
      </c>
      <c r="AF85" s="34"/>
      <c r="AG85" s="34"/>
      <c r="AH85" s="34"/>
      <c r="AI85" s="63" t="s">
        <v>169</v>
      </c>
      <c r="AJ85" s="63"/>
      <c r="AK85" s="63"/>
      <c r="AL85" s="63"/>
      <c r="AM85" s="63"/>
      <c r="AN85" s="34" t="s">
        <v>67</v>
      </c>
      <c r="AO85" s="34"/>
      <c r="AP85" s="34"/>
      <c r="AQ85" s="34"/>
      <c r="AR85" s="34"/>
      <c r="AS85" s="34" t="s">
        <v>68</v>
      </c>
      <c r="AT85" s="34"/>
      <c r="AU85" s="34"/>
      <c r="AV85" s="34"/>
      <c r="AW85" s="34"/>
      <c r="AX85" s="34" t="s">
        <v>92</v>
      </c>
      <c r="AY85" s="34"/>
      <c r="AZ85" s="34"/>
      <c r="BA85" s="34"/>
      <c r="BB85" s="63" t="s">
        <v>169</v>
      </c>
      <c r="BC85" s="63"/>
      <c r="BD85" s="63"/>
      <c r="BE85" s="63"/>
      <c r="BF85" s="63"/>
      <c r="BG85" s="34" t="s">
        <v>58</v>
      </c>
      <c r="BH85" s="34"/>
      <c r="BI85" s="34"/>
      <c r="BJ85" s="34"/>
      <c r="BK85" s="34"/>
      <c r="BL85" s="34" t="s">
        <v>59</v>
      </c>
      <c r="BM85" s="34"/>
      <c r="BN85" s="34"/>
      <c r="BO85" s="34"/>
      <c r="BP85" s="34"/>
      <c r="BQ85" s="34" t="s">
        <v>93</v>
      </c>
      <c r="BR85" s="34"/>
      <c r="BS85" s="34"/>
      <c r="BT85" s="34"/>
      <c r="BU85" s="63" t="s">
        <v>169</v>
      </c>
      <c r="BV85" s="63"/>
      <c r="BW85" s="63"/>
      <c r="BX85" s="63"/>
      <c r="BY85" s="63"/>
      <c r="CA85" t="s">
        <v>33</v>
      </c>
    </row>
    <row r="86" spans="1:79" s="25" customFormat="1" ht="25.5" customHeight="1">
      <c r="A86" s="40">
        <v>1</v>
      </c>
      <c r="B86" s="41"/>
      <c r="C86" s="41"/>
      <c r="D86" s="42" t="s">
        <v>174</v>
      </c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4"/>
      <c r="U86" s="68">
        <v>65688</v>
      </c>
      <c r="V86" s="69"/>
      <c r="W86" s="69"/>
      <c r="X86" s="69"/>
      <c r="Y86" s="70"/>
      <c r="Z86" s="68">
        <v>0</v>
      </c>
      <c r="AA86" s="69"/>
      <c r="AB86" s="69"/>
      <c r="AC86" s="69"/>
      <c r="AD86" s="70"/>
      <c r="AE86" s="68">
        <v>0</v>
      </c>
      <c r="AF86" s="69"/>
      <c r="AG86" s="69"/>
      <c r="AH86" s="70"/>
      <c r="AI86" s="68">
        <f>IF(ISNUMBER(U86),U86,0)+IF(ISNUMBER(Z86),Z86,0)</f>
        <v>65688</v>
      </c>
      <c r="AJ86" s="69"/>
      <c r="AK86" s="69"/>
      <c r="AL86" s="69"/>
      <c r="AM86" s="70"/>
      <c r="AN86" s="68">
        <v>100000</v>
      </c>
      <c r="AO86" s="69"/>
      <c r="AP86" s="69"/>
      <c r="AQ86" s="69"/>
      <c r="AR86" s="70"/>
      <c r="AS86" s="68">
        <v>0</v>
      </c>
      <c r="AT86" s="69"/>
      <c r="AU86" s="69"/>
      <c r="AV86" s="69"/>
      <c r="AW86" s="70"/>
      <c r="AX86" s="68">
        <v>0</v>
      </c>
      <c r="AY86" s="69"/>
      <c r="AZ86" s="69"/>
      <c r="BA86" s="70"/>
      <c r="BB86" s="68">
        <f>IF(ISNUMBER(AN86),AN86,0)+IF(ISNUMBER(AS86),AS86,0)</f>
        <v>100000</v>
      </c>
      <c r="BC86" s="69"/>
      <c r="BD86" s="69"/>
      <c r="BE86" s="69"/>
      <c r="BF86" s="70"/>
      <c r="BG86" s="68">
        <v>150000</v>
      </c>
      <c r="BH86" s="69"/>
      <c r="BI86" s="69"/>
      <c r="BJ86" s="69"/>
      <c r="BK86" s="70"/>
      <c r="BL86" s="68">
        <v>0</v>
      </c>
      <c r="BM86" s="69"/>
      <c r="BN86" s="69"/>
      <c r="BO86" s="69"/>
      <c r="BP86" s="70"/>
      <c r="BQ86" s="68">
        <v>0</v>
      </c>
      <c r="BR86" s="69"/>
      <c r="BS86" s="69"/>
      <c r="BT86" s="70"/>
      <c r="BU86" s="68">
        <f>IF(ISNUMBER(BG86),BG86,0)+IF(ISNUMBER(BL86),BL86,0)</f>
        <v>150000</v>
      </c>
      <c r="BV86" s="69"/>
      <c r="BW86" s="69"/>
      <c r="BX86" s="69"/>
      <c r="BY86" s="70"/>
      <c r="CA86" s="25" t="s">
        <v>34</v>
      </c>
    </row>
    <row r="87" spans="1:79" s="6" customFormat="1" ht="12.75" customHeight="1">
      <c r="A87" s="48"/>
      <c r="B87" s="49"/>
      <c r="C87" s="49"/>
      <c r="D87" s="30" t="s">
        <v>147</v>
      </c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2"/>
      <c r="U87" s="57">
        <v>65688</v>
      </c>
      <c r="V87" s="58"/>
      <c r="W87" s="58"/>
      <c r="X87" s="58"/>
      <c r="Y87" s="59"/>
      <c r="Z87" s="57">
        <v>0</v>
      </c>
      <c r="AA87" s="58"/>
      <c r="AB87" s="58"/>
      <c r="AC87" s="58"/>
      <c r="AD87" s="59"/>
      <c r="AE87" s="57">
        <v>0</v>
      </c>
      <c r="AF87" s="58"/>
      <c r="AG87" s="58"/>
      <c r="AH87" s="59"/>
      <c r="AI87" s="57">
        <f>IF(ISNUMBER(U87),U87,0)+IF(ISNUMBER(Z87),Z87,0)</f>
        <v>65688</v>
      </c>
      <c r="AJ87" s="58"/>
      <c r="AK87" s="58"/>
      <c r="AL87" s="58"/>
      <c r="AM87" s="59"/>
      <c r="AN87" s="57">
        <v>100000</v>
      </c>
      <c r="AO87" s="58"/>
      <c r="AP87" s="58"/>
      <c r="AQ87" s="58"/>
      <c r="AR87" s="59"/>
      <c r="AS87" s="57">
        <v>0</v>
      </c>
      <c r="AT87" s="58"/>
      <c r="AU87" s="58"/>
      <c r="AV87" s="58"/>
      <c r="AW87" s="59"/>
      <c r="AX87" s="57">
        <v>0</v>
      </c>
      <c r="AY87" s="58"/>
      <c r="AZ87" s="58"/>
      <c r="BA87" s="59"/>
      <c r="BB87" s="57">
        <f>IF(ISNUMBER(AN87),AN87,0)+IF(ISNUMBER(AS87),AS87,0)</f>
        <v>100000</v>
      </c>
      <c r="BC87" s="58"/>
      <c r="BD87" s="58"/>
      <c r="BE87" s="58"/>
      <c r="BF87" s="59"/>
      <c r="BG87" s="57">
        <v>150000</v>
      </c>
      <c r="BH87" s="58"/>
      <c r="BI87" s="58"/>
      <c r="BJ87" s="58"/>
      <c r="BK87" s="59"/>
      <c r="BL87" s="57">
        <v>0</v>
      </c>
      <c r="BM87" s="58"/>
      <c r="BN87" s="58"/>
      <c r="BO87" s="58"/>
      <c r="BP87" s="59"/>
      <c r="BQ87" s="57">
        <v>0</v>
      </c>
      <c r="BR87" s="58"/>
      <c r="BS87" s="58"/>
      <c r="BT87" s="59"/>
      <c r="BU87" s="57">
        <f>IF(ISNUMBER(BG87),BG87,0)+IF(ISNUMBER(BL87),BL87,0)</f>
        <v>150000</v>
      </c>
      <c r="BV87" s="58"/>
      <c r="BW87" s="58"/>
      <c r="BX87" s="58"/>
      <c r="BY87" s="59"/>
    </row>
    <row r="89" spans="1:79" ht="14.25" customHeight="1">
      <c r="A89" s="35" t="s">
        <v>253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</row>
    <row r="90" spans="1:79" ht="15" customHeight="1">
      <c r="A90" s="95" t="s">
        <v>223</v>
      </c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5"/>
      <c r="AN90" s="95"/>
      <c r="AO90" s="95"/>
      <c r="AP90" s="95"/>
      <c r="AQ90" s="95"/>
      <c r="AR90" s="95"/>
      <c r="AS90" s="95"/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</row>
    <row r="91" spans="1:79" ht="23.1" customHeight="1">
      <c r="A91" s="96" t="s">
        <v>6</v>
      </c>
      <c r="B91" s="97"/>
      <c r="C91" s="97"/>
      <c r="D91" s="96" t="s">
        <v>121</v>
      </c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8"/>
      <c r="U91" s="33" t="s">
        <v>245</v>
      </c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 t="s">
        <v>250</v>
      </c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</row>
    <row r="92" spans="1:79" ht="54" customHeight="1">
      <c r="A92" s="99"/>
      <c r="B92" s="100"/>
      <c r="C92" s="100"/>
      <c r="D92" s="99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1"/>
      <c r="U92" s="64" t="s">
        <v>4</v>
      </c>
      <c r="V92" s="65"/>
      <c r="W92" s="65"/>
      <c r="X92" s="65"/>
      <c r="Y92" s="66"/>
      <c r="Z92" s="64" t="s">
        <v>3</v>
      </c>
      <c r="AA92" s="65"/>
      <c r="AB92" s="65"/>
      <c r="AC92" s="65"/>
      <c r="AD92" s="66"/>
      <c r="AE92" s="72" t="s">
        <v>116</v>
      </c>
      <c r="AF92" s="73"/>
      <c r="AG92" s="73"/>
      <c r="AH92" s="73"/>
      <c r="AI92" s="74"/>
      <c r="AJ92" s="64" t="s">
        <v>5</v>
      </c>
      <c r="AK92" s="65"/>
      <c r="AL92" s="65"/>
      <c r="AM92" s="65"/>
      <c r="AN92" s="66"/>
      <c r="AO92" s="64" t="s">
        <v>4</v>
      </c>
      <c r="AP92" s="65"/>
      <c r="AQ92" s="65"/>
      <c r="AR92" s="65"/>
      <c r="AS92" s="66"/>
      <c r="AT92" s="64" t="s">
        <v>3</v>
      </c>
      <c r="AU92" s="65"/>
      <c r="AV92" s="65"/>
      <c r="AW92" s="65"/>
      <c r="AX92" s="66"/>
      <c r="AY92" s="72" t="s">
        <v>116</v>
      </c>
      <c r="AZ92" s="73"/>
      <c r="BA92" s="73"/>
      <c r="BB92" s="73"/>
      <c r="BC92" s="74"/>
      <c r="BD92" s="33" t="s">
        <v>96</v>
      </c>
      <c r="BE92" s="33"/>
      <c r="BF92" s="33"/>
      <c r="BG92" s="33"/>
      <c r="BH92" s="33"/>
    </row>
    <row r="93" spans="1:79" ht="15" customHeight="1">
      <c r="A93" s="64" t="s">
        <v>168</v>
      </c>
      <c r="B93" s="65"/>
      <c r="C93" s="65"/>
      <c r="D93" s="64">
        <v>2</v>
      </c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6"/>
      <c r="U93" s="64">
        <v>3</v>
      </c>
      <c r="V93" s="65"/>
      <c r="W93" s="65"/>
      <c r="X93" s="65"/>
      <c r="Y93" s="66"/>
      <c r="Z93" s="64">
        <v>4</v>
      </c>
      <c r="AA93" s="65"/>
      <c r="AB93" s="65"/>
      <c r="AC93" s="65"/>
      <c r="AD93" s="66"/>
      <c r="AE93" s="64">
        <v>5</v>
      </c>
      <c r="AF93" s="65"/>
      <c r="AG93" s="65"/>
      <c r="AH93" s="65"/>
      <c r="AI93" s="66"/>
      <c r="AJ93" s="64">
        <v>6</v>
      </c>
      <c r="AK93" s="65"/>
      <c r="AL93" s="65"/>
      <c r="AM93" s="65"/>
      <c r="AN93" s="66"/>
      <c r="AO93" s="64">
        <v>7</v>
      </c>
      <c r="AP93" s="65"/>
      <c r="AQ93" s="65"/>
      <c r="AR93" s="65"/>
      <c r="AS93" s="66"/>
      <c r="AT93" s="64">
        <v>8</v>
      </c>
      <c r="AU93" s="65"/>
      <c r="AV93" s="65"/>
      <c r="AW93" s="65"/>
      <c r="AX93" s="66"/>
      <c r="AY93" s="64">
        <v>9</v>
      </c>
      <c r="AZ93" s="65"/>
      <c r="BA93" s="65"/>
      <c r="BB93" s="65"/>
      <c r="BC93" s="66"/>
      <c r="BD93" s="64">
        <v>10</v>
      </c>
      <c r="BE93" s="65"/>
      <c r="BF93" s="65"/>
      <c r="BG93" s="65"/>
      <c r="BH93" s="66"/>
    </row>
    <row r="94" spans="1:79" s="1" customFormat="1" ht="12.75" hidden="1" customHeight="1">
      <c r="A94" s="60" t="s">
        <v>69</v>
      </c>
      <c r="B94" s="61"/>
      <c r="C94" s="61"/>
      <c r="D94" s="60" t="s">
        <v>57</v>
      </c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2"/>
      <c r="U94" s="60" t="s">
        <v>60</v>
      </c>
      <c r="V94" s="61"/>
      <c r="W94" s="61"/>
      <c r="X94" s="61"/>
      <c r="Y94" s="62"/>
      <c r="Z94" s="60" t="s">
        <v>61</v>
      </c>
      <c r="AA94" s="61"/>
      <c r="AB94" s="61"/>
      <c r="AC94" s="61"/>
      <c r="AD94" s="62"/>
      <c r="AE94" s="60" t="s">
        <v>94</v>
      </c>
      <c r="AF94" s="61"/>
      <c r="AG94" s="61"/>
      <c r="AH94" s="61"/>
      <c r="AI94" s="62"/>
      <c r="AJ94" s="110" t="s">
        <v>170</v>
      </c>
      <c r="AK94" s="111"/>
      <c r="AL94" s="111"/>
      <c r="AM94" s="111"/>
      <c r="AN94" s="112"/>
      <c r="AO94" s="60" t="s">
        <v>62</v>
      </c>
      <c r="AP94" s="61"/>
      <c r="AQ94" s="61"/>
      <c r="AR94" s="61"/>
      <c r="AS94" s="62"/>
      <c r="AT94" s="60" t="s">
        <v>63</v>
      </c>
      <c r="AU94" s="61"/>
      <c r="AV94" s="61"/>
      <c r="AW94" s="61"/>
      <c r="AX94" s="62"/>
      <c r="AY94" s="60" t="s">
        <v>95</v>
      </c>
      <c r="AZ94" s="61"/>
      <c r="BA94" s="61"/>
      <c r="BB94" s="61"/>
      <c r="BC94" s="62"/>
      <c r="BD94" s="63" t="s">
        <v>170</v>
      </c>
      <c r="BE94" s="63"/>
      <c r="BF94" s="63"/>
      <c r="BG94" s="63"/>
      <c r="BH94" s="63"/>
      <c r="CA94" s="1" t="s">
        <v>35</v>
      </c>
    </row>
    <row r="95" spans="1:79" s="25" customFormat="1" ht="25.5" customHeight="1">
      <c r="A95" s="40">
        <v>1</v>
      </c>
      <c r="B95" s="41"/>
      <c r="C95" s="41"/>
      <c r="D95" s="42" t="s">
        <v>174</v>
      </c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4"/>
      <c r="U95" s="68">
        <v>162000</v>
      </c>
      <c r="V95" s="69"/>
      <c r="W95" s="69"/>
      <c r="X95" s="69"/>
      <c r="Y95" s="70"/>
      <c r="Z95" s="68">
        <v>0</v>
      </c>
      <c r="AA95" s="69"/>
      <c r="AB95" s="69"/>
      <c r="AC95" s="69"/>
      <c r="AD95" s="70"/>
      <c r="AE95" s="71">
        <v>0</v>
      </c>
      <c r="AF95" s="71"/>
      <c r="AG95" s="71"/>
      <c r="AH95" s="71"/>
      <c r="AI95" s="71"/>
      <c r="AJ95" s="84">
        <f>IF(ISNUMBER(U95),U95,0)+IF(ISNUMBER(Z95),Z95,0)</f>
        <v>162000</v>
      </c>
      <c r="AK95" s="84"/>
      <c r="AL95" s="84"/>
      <c r="AM95" s="84"/>
      <c r="AN95" s="84"/>
      <c r="AO95" s="71">
        <v>171882</v>
      </c>
      <c r="AP95" s="71"/>
      <c r="AQ95" s="71"/>
      <c r="AR95" s="71"/>
      <c r="AS95" s="71"/>
      <c r="AT95" s="84">
        <v>0</v>
      </c>
      <c r="AU95" s="84"/>
      <c r="AV95" s="84"/>
      <c r="AW95" s="84"/>
      <c r="AX95" s="84"/>
      <c r="AY95" s="71">
        <v>0</v>
      </c>
      <c r="AZ95" s="71"/>
      <c r="BA95" s="71"/>
      <c r="BB95" s="71"/>
      <c r="BC95" s="71"/>
      <c r="BD95" s="84">
        <f>IF(ISNUMBER(AO95),AO95,0)+IF(ISNUMBER(AT95),AT95,0)</f>
        <v>171882</v>
      </c>
      <c r="BE95" s="84"/>
      <c r="BF95" s="84"/>
      <c r="BG95" s="84"/>
      <c r="BH95" s="84"/>
      <c r="CA95" s="25" t="s">
        <v>36</v>
      </c>
    </row>
    <row r="96" spans="1:79" s="6" customFormat="1" ht="12.75" customHeight="1">
      <c r="A96" s="48"/>
      <c r="B96" s="49"/>
      <c r="C96" s="49"/>
      <c r="D96" s="30" t="s">
        <v>147</v>
      </c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2"/>
      <c r="U96" s="57">
        <v>162000</v>
      </c>
      <c r="V96" s="58"/>
      <c r="W96" s="58"/>
      <c r="X96" s="58"/>
      <c r="Y96" s="59"/>
      <c r="Z96" s="57">
        <v>0</v>
      </c>
      <c r="AA96" s="58"/>
      <c r="AB96" s="58"/>
      <c r="AC96" s="58"/>
      <c r="AD96" s="59"/>
      <c r="AE96" s="56">
        <v>0</v>
      </c>
      <c r="AF96" s="56"/>
      <c r="AG96" s="56"/>
      <c r="AH96" s="56"/>
      <c r="AI96" s="56"/>
      <c r="AJ96" s="29">
        <f>IF(ISNUMBER(U96),U96,0)+IF(ISNUMBER(Z96),Z96,0)</f>
        <v>162000</v>
      </c>
      <c r="AK96" s="29"/>
      <c r="AL96" s="29"/>
      <c r="AM96" s="29"/>
      <c r="AN96" s="29"/>
      <c r="AO96" s="56">
        <v>171882</v>
      </c>
      <c r="AP96" s="56"/>
      <c r="AQ96" s="56"/>
      <c r="AR96" s="56"/>
      <c r="AS96" s="56"/>
      <c r="AT96" s="29">
        <v>0</v>
      </c>
      <c r="AU96" s="29"/>
      <c r="AV96" s="29"/>
      <c r="AW96" s="29"/>
      <c r="AX96" s="29"/>
      <c r="AY96" s="56">
        <v>0</v>
      </c>
      <c r="AZ96" s="56"/>
      <c r="BA96" s="56"/>
      <c r="BB96" s="56"/>
      <c r="BC96" s="56"/>
      <c r="BD96" s="29">
        <f>IF(ISNUMBER(AO96),AO96,0)+IF(ISNUMBER(AT96),AT96,0)</f>
        <v>171882</v>
      </c>
      <c r="BE96" s="29"/>
      <c r="BF96" s="29"/>
      <c r="BG96" s="29"/>
      <c r="BH96" s="29"/>
    </row>
    <row r="97" spans="1:79" s="5" customFormat="1" ht="12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>
      <c r="A99" s="35" t="s">
        <v>152</v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</row>
    <row r="100" spans="1:79" ht="14.25" customHeight="1">
      <c r="A100" s="35" t="s">
        <v>238</v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</row>
    <row r="101" spans="1:79" ht="23.1" customHeight="1">
      <c r="A101" s="96" t="s">
        <v>6</v>
      </c>
      <c r="B101" s="97"/>
      <c r="C101" s="97"/>
      <c r="D101" s="33" t="s">
        <v>9</v>
      </c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 t="s">
        <v>8</v>
      </c>
      <c r="R101" s="33"/>
      <c r="S101" s="33"/>
      <c r="T101" s="33"/>
      <c r="U101" s="33"/>
      <c r="V101" s="33" t="s">
        <v>7</v>
      </c>
      <c r="W101" s="33"/>
      <c r="X101" s="33"/>
      <c r="Y101" s="33"/>
      <c r="Z101" s="33"/>
      <c r="AA101" s="33"/>
      <c r="AB101" s="33"/>
      <c r="AC101" s="33"/>
      <c r="AD101" s="33"/>
      <c r="AE101" s="33"/>
      <c r="AF101" s="64" t="s">
        <v>224</v>
      </c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6"/>
      <c r="AU101" s="64" t="s">
        <v>227</v>
      </c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  <c r="BF101" s="65"/>
      <c r="BG101" s="65"/>
      <c r="BH101" s="65"/>
      <c r="BI101" s="66"/>
      <c r="BJ101" s="64" t="s">
        <v>234</v>
      </c>
      <c r="BK101" s="65"/>
      <c r="BL101" s="65"/>
      <c r="BM101" s="65"/>
      <c r="BN101" s="65"/>
      <c r="BO101" s="65"/>
      <c r="BP101" s="65"/>
      <c r="BQ101" s="65"/>
      <c r="BR101" s="65"/>
      <c r="BS101" s="65"/>
      <c r="BT101" s="65"/>
      <c r="BU101" s="65"/>
      <c r="BV101" s="65"/>
      <c r="BW101" s="65"/>
      <c r="BX101" s="66"/>
    </row>
    <row r="102" spans="1:79" ht="32.25" customHeight="1">
      <c r="A102" s="99"/>
      <c r="B102" s="100"/>
      <c r="C102" s="100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 t="s">
        <v>4</v>
      </c>
      <c r="AG102" s="33"/>
      <c r="AH102" s="33"/>
      <c r="AI102" s="33"/>
      <c r="AJ102" s="33"/>
      <c r="AK102" s="33" t="s">
        <v>3</v>
      </c>
      <c r="AL102" s="33"/>
      <c r="AM102" s="33"/>
      <c r="AN102" s="33"/>
      <c r="AO102" s="33"/>
      <c r="AP102" s="33" t="s">
        <v>123</v>
      </c>
      <c r="AQ102" s="33"/>
      <c r="AR102" s="33"/>
      <c r="AS102" s="33"/>
      <c r="AT102" s="33"/>
      <c r="AU102" s="33" t="s">
        <v>4</v>
      </c>
      <c r="AV102" s="33"/>
      <c r="AW102" s="33"/>
      <c r="AX102" s="33"/>
      <c r="AY102" s="33"/>
      <c r="AZ102" s="33" t="s">
        <v>3</v>
      </c>
      <c r="BA102" s="33"/>
      <c r="BB102" s="33"/>
      <c r="BC102" s="33"/>
      <c r="BD102" s="33"/>
      <c r="BE102" s="33" t="s">
        <v>90</v>
      </c>
      <c r="BF102" s="33"/>
      <c r="BG102" s="33"/>
      <c r="BH102" s="33"/>
      <c r="BI102" s="33"/>
      <c r="BJ102" s="33" t="s">
        <v>4</v>
      </c>
      <c r="BK102" s="33"/>
      <c r="BL102" s="33"/>
      <c r="BM102" s="33"/>
      <c r="BN102" s="33"/>
      <c r="BO102" s="33" t="s">
        <v>3</v>
      </c>
      <c r="BP102" s="33"/>
      <c r="BQ102" s="33"/>
      <c r="BR102" s="33"/>
      <c r="BS102" s="33"/>
      <c r="BT102" s="33" t="s">
        <v>97</v>
      </c>
      <c r="BU102" s="33"/>
      <c r="BV102" s="33"/>
      <c r="BW102" s="33"/>
      <c r="BX102" s="33"/>
    </row>
    <row r="103" spans="1:79" ht="15" customHeight="1">
      <c r="A103" s="64">
        <v>1</v>
      </c>
      <c r="B103" s="65"/>
      <c r="C103" s="65"/>
      <c r="D103" s="33">
        <v>2</v>
      </c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>
        <v>3</v>
      </c>
      <c r="R103" s="33"/>
      <c r="S103" s="33"/>
      <c r="T103" s="33"/>
      <c r="U103" s="33"/>
      <c r="V103" s="33">
        <v>4</v>
      </c>
      <c r="W103" s="33"/>
      <c r="X103" s="33"/>
      <c r="Y103" s="33"/>
      <c r="Z103" s="33"/>
      <c r="AA103" s="33"/>
      <c r="AB103" s="33"/>
      <c r="AC103" s="33"/>
      <c r="AD103" s="33"/>
      <c r="AE103" s="33"/>
      <c r="AF103" s="33">
        <v>5</v>
      </c>
      <c r="AG103" s="33"/>
      <c r="AH103" s="33"/>
      <c r="AI103" s="33"/>
      <c r="AJ103" s="33"/>
      <c r="AK103" s="33">
        <v>6</v>
      </c>
      <c r="AL103" s="33"/>
      <c r="AM103" s="33"/>
      <c r="AN103" s="33"/>
      <c r="AO103" s="33"/>
      <c r="AP103" s="33">
        <v>7</v>
      </c>
      <c r="AQ103" s="33"/>
      <c r="AR103" s="33"/>
      <c r="AS103" s="33"/>
      <c r="AT103" s="33"/>
      <c r="AU103" s="33">
        <v>8</v>
      </c>
      <c r="AV103" s="33"/>
      <c r="AW103" s="33"/>
      <c r="AX103" s="33"/>
      <c r="AY103" s="33"/>
      <c r="AZ103" s="33">
        <v>9</v>
      </c>
      <c r="BA103" s="33"/>
      <c r="BB103" s="33"/>
      <c r="BC103" s="33"/>
      <c r="BD103" s="33"/>
      <c r="BE103" s="33">
        <v>10</v>
      </c>
      <c r="BF103" s="33"/>
      <c r="BG103" s="33"/>
      <c r="BH103" s="33"/>
      <c r="BI103" s="33"/>
      <c r="BJ103" s="33">
        <v>11</v>
      </c>
      <c r="BK103" s="33"/>
      <c r="BL103" s="33"/>
      <c r="BM103" s="33"/>
      <c r="BN103" s="33"/>
      <c r="BO103" s="33">
        <v>12</v>
      </c>
      <c r="BP103" s="33"/>
      <c r="BQ103" s="33"/>
      <c r="BR103" s="33"/>
      <c r="BS103" s="33"/>
      <c r="BT103" s="33">
        <v>13</v>
      </c>
      <c r="BU103" s="33"/>
      <c r="BV103" s="33"/>
      <c r="BW103" s="33"/>
      <c r="BX103" s="33"/>
    </row>
    <row r="104" spans="1:79" ht="10.5" hidden="1" customHeight="1">
      <c r="A104" s="60" t="s">
        <v>154</v>
      </c>
      <c r="B104" s="61"/>
      <c r="C104" s="61"/>
      <c r="D104" s="33" t="s">
        <v>57</v>
      </c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 t="s">
        <v>70</v>
      </c>
      <c r="R104" s="33"/>
      <c r="S104" s="33"/>
      <c r="T104" s="33"/>
      <c r="U104" s="33"/>
      <c r="V104" s="33" t="s">
        <v>71</v>
      </c>
      <c r="W104" s="33"/>
      <c r="X104" s="33"/>
      <c r="Y104" s="33"/>
      <c r="Z104" s="33"/>
      <c r="AA104" s="33"/>
      <c r="AB104" s="33"/>
      <c r="AC104" s="33"/>
      <c r="AD104" s="33"/>
      <c r="AE104" s="33"/>
      <c r="AF104" s="34" t="s">
        <v>111</v>
      </c>
      <c r="AG104" s="34"/>
      <c r="AH104" s="34"/>
      <c r="AI104" s="34"/>
      <c r="AJ104" s="34"/>
      <c r="AK104" s="45" t="s">
        <v>112</v>
      </c>
      <c r="AL104" s="45"/>
      <c r="AM104" s="45"/>
      <c r="AN104" s="45"/>
      <c r="AO104" s="45"/>
      <c r="AP104" s="63" t="s">
        <v>122</v>
      </c>
      <c r="AQ104" s="63"/>
      <c r="AR104" s="63"/>
      <c r="AS104" s="63"/>
      <c r="AT104" s="63"/>
      <c r="AU104" s="34" t="s">
        <v>113</v>
      </c>
      <c r="AV104" s="34"/>
      <c r="AW104" s="34"/>
      <c r="AX104" s="34"/>
      <c r="AY104" s="34"/>
      <c r="AZ104" s="45" t="s">
        <v>114</v>
      </c>
      <c r="BA104" s="45"/>
      <c r="BB104" s="45"/>
      <c r="BC104" s="45"/>
      <c r="BD104" s="45"/>
      <c r="BE104" s="63" t="s">
        <v>122</v>
      </c>
      <c r="BF104" s="63"/>
      <c r="BG104" s="63"/>
      <c r="BH104" s="63"/>
      <c r="BI104" s="63"/>
      <c r="BJ104" s="34" t="s">
        <v>105</v>
      </c>
      <c r="BK104" s="34"/>
      <c r="BL104" s="34"/>
      <c r="BM104" s="34"/>
      <c r="BN104" s="34"/>
      <c r="BO104" s="45" t="s">
        <v>106</v>
      </c>
      <c r="BP104" s="45"/>
      <c r="BQ104" s="45"/>
      <c r="BR104" s="45"/>
      <c r="BS104" s="45"/>
      <c r="BT104" s="63" t="s">
        <v>122</v>
      </c>
      <c r="BU104" s="63"/>
      <c r="BV104" s="63"/>
      <c r="BW104" s="63"/>
      <c r="BX104" s="63"/>
      <c r="CA104" t="s">
        <v>37</v>
      </c>
    </row>
    <row r="105" spans="1:79" s="6" customFormat="1" ht="15" customHeight="1">
      <c r="A105" s="48">
        <v>0</v>
      </c>
      <c r="B105" s="49"/>
      <c r="C105" s="49"/>
      <c r="D105" s="51" t="s">
        <v>175</v>
      </c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>
        <f t="shared" ref="AP105:AP136" si="0">IF(ISNUMBER(AF105),AF105,0)+IF(ISNUMBER(AK105),AK105,0)</f>
        <v>0</v>
      </c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>
        <f t="shared" ref="BE105:BE136" si="1">IF(ISNUMBER(AU105),AU105,0)+IF(ISNUMBER(AZ105),AZ105,0)</f>
        <v>0</v>
      </c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>
        <f t="shared" ref="BT105:BT136" si="2">IF(ISNUMBER(BJ105),BJ105,0)+IF(ISNUMBER(BO105),BO105,0)</f>
        <v>0</v>
      </c>
      <c r="BU105" s="47"/>
      <c r="BV105" s="47"/>
      <c r="BW105" s="47"/>
      <c r="BX105" s="47"/>
      <c r="CA105" s="6" t="s">
        <v>38</v>
      </c>
    </row>
    <row r="106" spans="1:79" s="6" customFormat="1" ht="71.25" customHeight="1">
      <c r="A106" s="48">
        <v>0</v>
      </c>
      <c r="B106" s="49"/>
      <c r="C106" s="49"/>
      <c r="D106" s="50" t="s">
        <v>176</v>
      </c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5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47">
        <v>26200</v>
      </c>
      <c r="AG106" s="47"/>
      <c r="AH106" s="47"/>
      <c r="AI106" s="47"/>
      <c r="AJ106" s="47"/>
      <c r="AK106" s="47">
        <v>0</v>
      </c>
      <c r="AL106" s="47"/>
      <c r="AM106" s="47"/>
      <c r="AN106" s="47"/>
      <c r="AO106" s="47"/>
      <c r="AP106" s="47">
        <f t="shared" si="0"/>
        <v>26200</v>
      </c>
      <c r="AQ106" s="47"/>
      <c r="AR106" s="47"/>
      <c r="AS106" s="47"/>
      <c r="AT106" s="47"/>
      <c r="AU106" s="47">
        <v>54000</v>
      </c>
      <c r="AV106" s="47"/>
      <c r="AW106" s="47"/>
      <c r="AX106" s="47"/>
      <c r="AY106" s="47"/>
      <c r="AZ106" s="47">
        <v>0</v>
      </c>
      <c r="BA106" s="47"/>
      <c r="BB106" s="47"/>
      <c r="BC106" s="47"/>
      <c r="BD106" s="47"/>
      <c r="BE106" s="47">
        <f t="shared" si="1"/>
        <v>54000</v>
      </c>
      <c r="BF106" s="47"/>
      <c r="BG106" s="47"/>
      <c r="BH106" s="47"/>
      <c r="BI106" s="47"/>
      <c r="BJ106" s="47">
        <v>42180</v>
      </c>
      <c r="BK106" s="47"/>
      <c r="BL106" s="47"/>
      <c r="BM106" s="47"/>
      <c r="BN106" s="47"/>
      <c r="BO106" s="47">
        <v>0</v>
      </c>
      <c r="BP106" s="47"/>
      <c r="BQ106" s="47"/>
      <c r="BR106" s="47"/>
      <c r="BS106" s="47"/>
      <c r="BT106" s="47">
        <f t="shared" si="2"/>
        <v>42180</v>
      </c>
      <c r="BU106" s="47"/>
      <c r="BV106" s="47"/>
      <c r="BW106" s="47"/>
      <c r="BX106" s="47"/>
    </row>
    <row r="107" spans="1:79" s="25" customFormat="1" ht="15" customHeight="1">
      <c r="A107" s="40">
        <v>1</v>
      </c>
      <c r="B107" s="41"/>
      <c r="C107" s="41"/>
      <c r="D107" s="46" t="s">
        <v>177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4"/>
      <c r="Q107" s="33" t="s">
        <v>178</v>
      </c>
      <c r="R107" s="33"/>
      <c r="S107" s="33"/>
      <c r="T107" s="33"/>
      <c r="U107" s="33"/>
      <c r="V107" s="46" t="s">
        <v>179</v>
      </c>
      <c r="W107" s="52"/>
      <c r="X107" s="52"/>
      <c r="Y107" s="52"/>
      <c r="Z107" s="52"/>
      <c r="AA107" s="52"/>
      <c r="AB107" s="52"/>
      <c r="AC107" s="52"/>
      <c r="AD107" s="52"/>
      <c r="AE107" s="53"/>
      <c r="AF107" s="39">
        <v>26200</v>
      </c>
      <c r="AG107" s="39"/>
      <c r="AH107" s="39"/>
      <c r="AI107" s="39"/>
      <c r="AJ107" s="39"/>
      <c r="AK107" s="39">
        <v>0</v>
      </c>
      <c r="AL107" s="39"/>
      <c r="AM107" s="39"/>
      <c r="AN107" s="39"/>
      <c r="AO107" s="39"/>
      <c r="AP107" s="39">
        <f t="shared" si="0"/>
        <v>26200</v>
      </c>
      <c r="AQ107" s="39"/>
      <c r="AR107" s="39"/>
      <c r="AS107" s="39"/>
      <c r="AT107" s="39"/>
      <c r="AU107" s="39">
        <v>45000</v>
      </c>
      <c r="AV107" s="39"/>
      <c r="AW107" s="39"/>
      <c r="AX107" s="39"/>
      <c r="AY107" s="39"/>
      <c r="AZ107" s="39">
        <v>0</v>
      </c>
      <c r="BA107" s="39"/>
      <c r="BB107" s="39"/>
      <c r="BC107" s="39"/>
      <c r="BD107" s="39"/>
      <c r="BE107" s="39">
        <f t="shared" si="1"/>
        <v>45000</v>
      </c>
      <c r="BF107" s="39"/>
      <c r="BG107" s="39"/>
      <c r="BH107" s="39"/>
      <c r="BI107" s="39"/>
      <c r="BJ107" s="39">
        <v>24000</v>
      </c>
      <c r="BK107" s="39"/>
      <c r="BL107" s="39"/>
      <c r="BM107" s="39"/>
      <c r="BN107" s="39"/>
      <c r="BO107" s="39">
        <v>0</v>
      </c>
      <c r="BP107" s="39"/>
      <c r="BQ107" s="39"/>
      <c r="BR107" s="39"/>
      <c r="BS107" s="39"/>
      <c r="BT107" s="39">
        <f t="shared" si="2"/>
        <v>24000</v>
      </c>
      <c r="BU107" s="39"/>
      <c r="BV107" s="39"/>
      <c r="BW107" s="39"/>
      <c r="BX107" s="39"/>
    </row>
    <row r="108" spans="1:79" s="25" customFormat="1" ht="30" customHeight="1">
      <c r="A108" s="40">
        <v>2</v>
      </c>
      <c r="B108" s="41"/>
      <c r="C108" s="41"/>
      <c r="D108" s="46" t="s">
        <v>180</v>
      </c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4"/>
      <c r="Q108" s="33" t="s">
        <v>178</v>
      </c>
      <c r="R108" s="33"/>
      <c r="S108" s="33"/>
      <c r="T108" s="33"/>
      <c r="U108" s="33"/>
      <c r="V108" s="46" t="s">
        <v>179</v>
      </c>
      <c r="W108" s="43"/>
      <c r="X108" s="43"/>
      <c r="Y108" s="43"/>
      <c r="Z108" s="43"/>
      <c r="AA108" s="43"/>
      <c r="AB108" s="43"/>
      <c r="AC108" s="43"/>
      <c r="AD108" s="43"/>
      <c r="AE108" s="44"/>
      <c r="AF108" s="39">
        <v>0</v>
      </c>
      <c r="AG108" s="39"/>
      <c r="AH108" s="39"/>
      <c r="AI108" s="39"/>
      <c r="AJ108" s="39"/>
      <c r="AK108" s="39">
        <v>0</v>
      </c>
      <c r="AL108" s="39"/>
      <c r="AM108" s="39"/>
      <c r="AN108" s="39"/>
      <c r="AO108" s="39"/>
      <c r="AP108" s="39">
        <f t="shared" si="0"/>
        <v>0</v>
      </c>
      <c r="AQ108" s="39"/>
      <c r="AR108" s="39"/>
      <c r="AS108" s="39"/>
      <c r="AT108" s="39"/>
      <c r="AU108" s="39">
        <v>9000</v>
      </c>
      <c r="AV108" s="39"/>
      <c r="AW108" s="39"/>
      <c r="AX108" s="39"/>
      <c r="AY108" s="39"/>
      <c r="AZ108" s="39">
        <v>0</v>
      </c>
      <c r="BA108" s="39"/>
      <c r="BB108" s="39"/>
      <c r="BC108" s="39"/>
      <c r="BD108" s="39"/>
      <c r="BE108" s="39">
        <f t="shared" si="1"/>
        <v>9000</v>
      </c>
      <c r="BF108" s="39"/>
      <c r="BG108" s="39"/>
      <c r="BH108" s="39"/>
      <c r="BI108" s="39"/>
      <c r="BJ108" s="39">
        <v>18180</v>
      </c>
      <c r="BK108" s="39"/>
      <c r="BL108" s="39"/>
      <c r="BM108" s="39"/>
      <c r="BN108" s="39"/>
      <c r="BO108" s="39">
        <v>0</v>
      </c>
      <c r="BP108" s="39"/>
      <c r="BQ108" s="39"/>
      <c r="BR108" s="39"/>
      <c r="BS108" s="39"/>
      <c r="BT108" s="39">
        <f t="shared" si="2"/>
        <v>18180</v>
      </c>
      <c r="BU108" s="39"/>
      <c r="BV108" s="39"/>
      <c r="BW108" s="39"/>
      <c r="BX108" s="39"/>
    </row>
    <row r="109" spans="1:79" s="25" customFormat="1" ht="75" customHeight="1">
      <c r="A109" s="40">
        <v>3</v>
      </c>
      <c r="B109" s="41"/>
      <c r="C109" s="41"/>
      <c r="D109" s="46" t="s">
        <v>181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4"/>
      <c r="Q109" s="33" t="s">
        <v>178</v>
      </c>
      <c r="R109" s="33"/>
      <c r="S109" s="33"/>
      <c r="T109" s="33"/>
      <c r="U109" s="33"/>
      <c r="V109" s="46" t="s">
        <v>179</v>
      </c>
      <c r="W109" s="43"/>
      <c r="X109" s="43"/>
      <c r="Y109" s="43"/>
      <c r="Z109" s="43"/>
      <c r="AA109" s="43"/>
      <c r="AB109" s="43"/>
      <c r="AC109" s="43"/>
      <c r="AD109" s="43"/>
      <c r="AE109" s="44"/>
      <c r="AF109" s="39">
        <v>8888</v>
      </c>
      <c r="AG109" s="39"/>
      <c r="AH109" s="39"/>
      <c r="AI109" s="39"/>
      <c r="AJ109" s="39"/>
      <c r="AK109" s="39">
        <v>0</v>
      </c>
      <c r="AL109" s="39"/>
      <c r="AM109" s="39"/>
      <c r="AN109" s="39"/>
      <c r="AO109" s="39"/>
      <c r="AP109" s="39">
        <f t="shared" si="0"/>
        <v>8888</v>
      </c>
      <c r="AQ109" s="39"/>
      <c r="AR109" s="39"/>
      <c r="AS109" s="39"/>
      <c r="AT109" s="39"/>
      <c r="AU109" s="39">
        <v>12180</v>
      </c>
      <c r="AV109" s="39"/>
      <c r="AW109" s="39"/>
      <c r="AX109" s="39"/>
      <c r="AY109" s="39"/>
      <c r="AZ109" s="39">
        <v>0</v>
      </c>
      <c r="BA109" s="39"/>
      <c r="BB109" s="39"/>
      <c r="BC109" s="39"/>
      <c r="BD109" s="39"/>
      <c r="BE109" s="39">
        <f t="shared" si="1"/>
        <v>12180</v>
      </c>
      <c r="BF109" s="39"/>
      <c r="BG109" s="39"/>
      <c r="BH109" s="39"/>
      <c r="BI109" s="39"/>
      <c r="BJ109" s="39">
        <v>18000</v>
      </c>
      <c r="BK109" s="39"/>
      <c r="BL109" s="39"/>
      <c r="BM109" s="39"/>
      <c r="BN109" s="39"/>
      <c r="BO109" s="39">
        <v>0</v>
      </c>
      <c r="BP109" s="39"/>
      <c r="BQ109" s="39"/>
      <c r="BR109" s="39"/>
      <c r="BS109" s="39"/>
      <c r="BT109" s="39">
        <f t="shared" si="2"/>
        <v>18000</v>
      </c>
      <c r="BU109" s="39"/>
      <c r="BV109" s="39"/>
      <c r="BW109" s="39"/>
      <c r="BX109" s="39"/>
    </row>
    <row r="110" spans="1:79" s="25" customFormat="1" ht="30" customHeight="1">
      <c r="A110" s="40">
        <v>4</v>
      </c>
      <c r="B110" s="41"/>
      <c r="C110" s="41"/>
      <c r="D110" s="46" t="s">
        <v>182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4"/>
      <c r="Q110" s="33" t="s">
        <v>178</v>
      </c>
      <c r="R110" s="33"/>
      <c r="S110" s="33"/>
      <c r="T110" s="33"/>
      <c r="U110" s="33"/>
      <c r="V110" s="46" t="s">
        <v>179</v>
      </c>
      <c r="W110" s="43"/>
      <c r="X110" s="43"/>
      <c r="Y110" s="43"/>
      <c r="Z110" s="43"/>
      <c r="AA110" s="43"/>
      <c r="AB110" s="43"/>
      <c r="AC110" s="43"/>
      <c r="AD110" s="43"/>
      <c r="AE110" s="44"/>
      <c r="AF110" s="39">
        <v>0</v>
      </c>
      <c r="AG110" s="39"/>
      <c r="AH110" s="39"/>
      <c r="AI110" s="39"/>
      <c r="AJ110" s="39"/>
      <c r="AK110" s="39">
        <v>0</v>
      </c>
      <c r="AL110" s="39"/>
      <c r="AM110" s="39"/>
      <c r="AN110" s="39"/>
      <c r="AO110" s="39"/>
      <c r="AP110" s="39">
        <f t="shared" si="0"/>
        <v>0</v>
      </c>
      <c r="AQ110" s="39"/>
      <c r="AR110" s="39"/>
      <c r="AS110" s="39"/>
      <c r="AT110" s="39"/>
      <c r="AU110" s="39">
        <v>0</v>
      </c>
      <c r="AV110" s="39"/>
      <c r="AW110" s="39"/>
      <c r="AX110" s="39"/>
      <c r="AY110" s="39"/>
      <c r="AZ110" s="39">
        <v>0</v>
      </c>
      <c r="BA110" s="39"/>
      <c r="BB110" s="39"/>
      <c r="BC110" s="39"/>
      <c r="BD110" s="39"/>
      <c r="BE110" s="39">
        <f t="shared" si="1"/>
        <v>0</v>
      </c>
      <c r="BF110" s="39"/>
      <c r="BG110" s="39"/>
      <c r="BH110" s="39"/>
      <c r="BI110" s="39"/>
      <c r="BJ110" s="39">
        <v>50000</v>
      </c>
      <c r="BK110" s="39"/>
      <c r="BL110" s="39"/>
      <c r="BM110" s="39"/>
      <c r="BN110" s="39"/>
      <c r="BO110" s="39">
        <v>0</v>
      </c>
      <c r="BP110" s="39"/>
      <c r="BQ110" s="39"/>
      <c r="BR110" s="39"/>
      <c r="BS110" s="39"/>
      <c r="BT110" s="39">
        <f t="shared" si="2"/>
        <v>50000</v>
      </c>
      <c r="BU110" s="39"/>
      <c r="BV110" s="39"/>
      <c r="BW110" s="39"/>
      <c r="BX110" s="39"/>
    </row>
    <row r="111" spans="1:79" s="25" customFormat="1" ht="60" customHeight="1">
      <c r="A111" s="40">
        <v>5</v>
      </c>
      <c r="B111" s="41"/>
      <c r="C111" s="41"/>
      <c r="D111" s="46" t="s">
        <v>183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4"/>
      <c r="Q111" s="33" t="s">
        <v>178</v>
      </c>
      <c r="R111" s="33"/>
      <c r="S111" s="33"/>
      <c r="T111" s="33"/>
      <c r="U111" s="33"/>
      <c r="V111" s="46" t="s">
        <v>179</v>
      </c>
      <c r="W111" s="43"/>
      <c r="X111" s="43"/>
      <c r="Y111" s="43"/>
      <c r="Z111" s="43"/>
      <c r="AA111" s="43"/>
      <c r="AB111" s="43"/>
      <c r="AC111" s="43"/>
      <c r="AD111" s="43"/>
      <c r="AE111" s="44"/>
      <c r="AF111" s="39">
        <v>9000</v>
      </c>
      <c r="AG111" s="39"/>
      <c r="AH111" s="39"/>
      <c r="AI111" s="39"/>
      <c r="AJ111" s="39"/>
      <c r="AK111" s="39">
        <v>0</v>
      </c>
      <c r="AL111" s="39"/>
      <c r="AM111" s="39"/>
      <c r="AN111" s="39"/>
      <c r="AO111" s="39"/>
      <c r="AP111" s="39">
        <f t="shared" si="0"/>
        <v>9000</v>
      </c>
      <c r="AQ111" s="39"/>
      <c r="AR111" s="39"/>
      <c r="AS111" s="39"/>
      <c r="AT111" s="39"/>
      <c r="AU111" s="39">
        <v>9000</v>
      </c>
      <c r="AV111" s="39"/>
      <c r="AW111" s="39"/>
      <c r="AX111" s="39"/>
      <c r="AY111" s="39"/>
      <c r="AZ111" s="39">
        <v>0</v>
      </c>
      <c r="BA111" s="39"/>
      <c r="BB111" s="39"/>
      <c r="BC111" s="39"/>
      <c r="BD111" s="39"/>
      <c r="BE111" s="39">
        <f t="shared" si="1"/>
        <v>9000</v>
      </c>
      <c r="BF111" s="39"/>
      <c r="BG111" s="39"/>
      <c r="BH111" s="39"/>
      <c r="BI111" s="39"/>
      <c r="BJ111" s="39">
        <v>15000</v>
      </c>
      <c r="BK111" s="39"/>
      <c r="BL111" s="39"/>
      <c r="BM111" s="39"/>
      <c r="BN111" s="39"/>
      <c r="BO111" s="39">
        <v>0</v>
      </c>
      <c r="BP111" s="39"/>
      <c r="BQ111" s="39"/>
      <c r="BR111" s="39"/>
      <c r="BS111" s="39"/>
      <c r="BT111" s="39">
        <f t="shared" si="2"/>
        <v>15000</v>
      </c>
      <c r="BU111" s="39"/>
      <c r="BV111" s="39"/>
      <c r="BW111" s="39"/>
      <c r="BX111" s="39"/>
    </row>
    <row r="112" spans="1:79" s="25" customFormat="1" ht="60" customHeight="1">
      <c r="A112" s="40">
        <v>6</v>
      </c>
      <c r="B112" s="41"/>
      <c r="C112" s="41"/>
      <c r="D112" s="46" t="s">
        <v>184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4"/>
      <c r="Q112" s="33" t="s">
        <v>178</v>
      </c>
      <c r="R112" s="33"/>
      <c r="S112" s="33"/>
      <c r="T112" s="33"/>
      <c r="U112" s="33"/>
      <c r="V112" s="46" t="s">
        <v>179</v>
      </c>
      <c r="W112" s="43"/>
      <c r="X112" s="43"/>
      <c r="Y112" s="43"/>
      <c r="Z112" s="43"/>
      <c r="AA112" s="43"/>
      <c r="AB112" s="43"/>
      <c r="AC112" s="43"/>
      <c r="AD112" s="43"/>
      <c r="AE112" s="44"/>
      <c r="AF112" s="39">
        <v>21600</v>
      </c>
      <c r="AG112" s="39"/>
      <c r="AH112" s="39"/>
      <c r="AI112" s="39"/>
      <c r="AJ112" s="39"/>
      <c r="AK112" s="39">
        <v>0</v>
      </c>
      <c r="AL112" s="39"/>
      <c r="AM112" s="39"/>
      <c r="AN112" s="39"/>
      <c r="AO112" s="39"/>
      <c r="AP112" s="39">
        <f t="shared" si="0"/>
        <v>21600</v>
      </c>
      <c r="AQ112" s="39"/>
      <c r="AR112" s="39"/>
      <c r="AS112" s="39"/>
      <c r="AT112" s="39"/>
      <c r="AU112" s="39">
        <v>24820</v>
      </c>
      <c r="AV112" s="39"/>
      <c r="AW112" s="39"/>
      <c r="AX112" s="39"/>
      <c r="AY112" s="39"/>
      <c r="AZ112" s="39">
        <v>0</v>
      </c>
      <c r="BA112" s="39"/>
      <c r="BB112" s="39"/>
      <c r="BC112" s="39"/>
      <c r="BD112" s="39"/>
      <c r="BE112" s="39">
        <f t="shared" si="1"/>
        <v>24820</v>
      </c>
      <c r="BF112" s="39"/>
      <c r="BG112" s="39"/>
      <c r="BH112" s="39"/>
      <c r="BI112" s="39"/>
      <c r="BJ112" s="39">
        <v>24820</v>
      </c>
      <c r="BK112" s="39"/>
      <c r="BL112" s="39"/>
      <c r="BM112" s="39"/>
      <c r="BN112" s="39"/>
      <c r="BO112" s="39">
        <v>0</v>
      </c>
      <c r="BP112" s="39"/>
      <c r="BQ112" s="39"/>
      <c r="BR112" s="39"/>
      <c r="BS112" s="39"/>
      <c r="BT112" s="39">
        <f t="shared" si="2"/>
        <v>24820</v>
      </c>
      <c r="BU112" s="39"/>
      <c r="BV112" s="39"/>
      <c r="BW112" s="39"/>
      <c r="BX112" s="39"/>
    </row>
    <row r="113" spans="1:76" s="6" customFormat="1" ht="15" customHeight="1">
      <c r="A113" s="48">
        <v>0</v>
      </c>
      <c r="B113" s="49"/>
      <c r="C113" s="49"/>
      <c r="D113" s="50" t="s">
        <v>185</v>
      </c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2"/>
      <c r="Q113" s="51"/>
      <c r="R113" s="51"/>
      <c r="S113" s="51"/>
      <c r="T113" s="51"/>
      <c r="U113" s="51"/>
      <c r="V113" s="50"/>
      <c r="W113" s="31"/>
      <c r="X113" s="31"/>
      <c r="Y113" s="31"/>
      <c r="Z113" s="31"/>
      <c r="AA113" s="31"/>
      <c r="AB113" s="31"/>
      <c r="AC113" s="31"/>
      <c r="AD113" s="31"/>
      <c r="AE113" s="32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>
        <f t="shared" si="0"/>
        <v>0</v>
      </c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>
        <f t="shared" si="1"/>
        <v>0</v>
      </c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>
        <f t="shared" si="2"/>
        <v>0</v>
      </c>
      <c r="BU113" s="47"/>
      <c r="BV113" s="47"/>
      <c r="BW113" s="47"/>
      <c r="BX113" s="47"/>
    </row>
    <row r="114" spans="1:76" s="6" customFormat="1" ht="28.5" customHeight="1">
      <c r="A114" s="48">
        <v>0</v>
      </c>
      <c r="B114" s="49"/>
      <c r="C114" s="49"/>
      <c r="D114" s="50" t="s">
        <v>186</v>
      </c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2"/>
      <c r="Q114" s="51"/>
      <c r="R114" s="51"/>
      <c r="S114" s="51"/>
      <c r="T114" s="51"/>
      <c r="U114" s="51"/>
      <c r="V114" s="50"/>
      <c r="W114" s="31"/>
      <c r="X114" s="31"/>
      <c r="Y114" s="31"/>
      <c r="Z114" s="31"/>
      <c r="AA114" s="31"/>
      <c r="AB114" s="31"/>
      <c r="AC114" s="31"/>
      <c r="AD114" s="31"/>
      <c r="AE114" s="32"/>
      <c r="AF114" s="47">
        <v>2</v>
      </c>
      <c r="AG114" s="47"/>
      <c r="AH114" s="47"/>
      <c r="AI114" s="47"/>
      <c r="AJ114" s="47"/>
      <c r="AK114" s="47">
        <v>0</v>
      </c>
      <c r="AL114" s="47"/>
      <c r="AM114" s="47"/>
      <c r="AN114" s="47"/>
      <c r="AO114" s="47"/>
      <c r="AP114" s="47">
        <f t="shared" si="0"/>
        <v>2</v>
      </c>
      <c r="AQ114" s="47"/>
      <c r="AR114" s="47"/>
      <c r="AS114" s="47"/>
      <c r="AT114" s="47"/>
      <c r="AU114" s="47">
        <v>6</v>
      </c>
      <c r="AV114" s="47"/>
      <c r="AW114" s="47"/>
      <c r="AX114" s="47"/>
      <c r="AY114" s="47"/>
      <c r="AZ114" s="47">
        <v>0</v>
      </c>
      <c r="BA114" s="47"/>
      <c r="BB114" s="47"/>
      <c r="BC114" s="47"/>
      <c r="BD114" s="47"/>
      <c r="BE114" s="47">
        <f t="shared" si="1"/>
        <v>6</v>
      </c>
      <c r="BF114" s="47"/>
      <c r="BG114" s="47"/>
      <c r="BH114" s="47"/>
      <c r="BI114" s="47"/>
      <c r="BJ114" s="47">
        <v>4</v>
      </c>
      <c r="BK114" s="47"/>
      <c r="BL114" s="47"/>
      <c r="BM114" s="47"/>
      <c r="BN114" s="47"/>
      <c r="BO114" s="47">
        <v>0</v>
      </c>
      <c r="BP114" s="47"/>
      <c r="BQ114" s="47"/>
      <c r="BR114" s="47"/>
      <c r="BS114" s="47"/>
      <c r="BT114" s="47">
        <f t="shared" si="2"/>
        <v>4</v>
      </c>
      <c r="BU114" s="47"/>
      <c r="BV114" s="47"/>
      <c r="BW114" s="47"/>
      <c r="BX114" s="47"/>
    </row>
    <row r="115" spans="1:76" s="25" customFormat="1" ht="57" customHeight="1">
      <c r="A115" s="40">
        <v>7</v>
      </c>
      <c r="B115" s="41"/>
      <c r="C115" s="41"/>
      <c r="D115" s="46" t="s">
        <v>187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4"/>
      <c r="Q115" s="33" t="s">
        <v>188</v>
      </c>
      <c r="R115" s="33"/>
      <c r="S115" s="33"/>
      <c r="T115" s="33"/>
      <c r="U115" s="33"/>
      <c r="V115" s="46" t="s">
        <v>179</v>
      </c>
      <c r="W115" s="43"/>
      <c r="X115" s="43"/>
      <c r="Y115" s="43"/>
      <c r="Z115" s="43"/>
      <c r="AA115" s="43"/>
      <c r="AB115" s="43"/>
      <c r="AC115" s="43"/>
      <c r="AD115" s="43"/>
      <c r="AE115" s="44"/>
      <c r="AF115" s="39">
        <v>0</v>
      </c>
      <c r="AG115" s="39"/>
      <c r="AH115" s="39"/>
      <c r="AI115" s="39"/>
      <c r="AJ115" s="39"/>
      <c r="AK115" s="39">
        <v>0</v>
      </c>
      <c r="AL115" s="39"/>
      <c r="AM115" s="39"/>
      <c r="AN115" s="39"/>
      <c r="AO115" s="39"/>
      <c r="AP115" s="39">
        <f t="shared" si="0"/>
        <v>0</v>
      </c>
      <c r="AQ115" s="39"/>
      <c r="AR115" s="39"/>
      <c r="AS115" s="39"/>
      <c r="AT115" s="39"/>
      <c r="AU115" s="39">
        <v>0</v>
      </c>
      <c r="AV115" s="39"/>
      <c r="AW115" s="39"/>
      <c r="AX115" s="39"/>
      <c r="AY115" s="39"/>
      <c r="AZ115" s="39">
        <v>0</v>
      </c>
      <c r="BA115" s="39"/>
      <c r="BB115" s="39"/>
      <c r="BC115" s="39"/>
      <c r="BD115" s="39"/>
      <c r="BE115" s="39">
        <f t="shared" si="1"/>
        <v>0</v>
      </c>
      <c r="BF115" s="39"/>
      <c r="BG115" s="39"/>
      <c r="BH115" s="39"/>
      <c r="BI115" s="39"/>
      <c r="BJ115" s="39">
        <v>1</v>
      </c>
      <c r="BK115" s="39"/>
      <c r="BL115" s="39"/>
      <c r="BM115" s="39"/>
      <c r="BN115" s="39"/>
      <c r="BO115" s="39">
        <v>0</v>
      </c>
      <c r="BP115" s="39"/>
      <c r="BQ115" s="39"/>
      <c r="BR115" s="39"/>
      <c r="BS115" s="39"/>
      <c r="BT115" s="39">
        <f t="shared" si="2"/>
        <v>1</v>
      </c>
      <c r="BU115" s="39"/>
      <c r="BV115" s="39"/>
      <c r="BW115" s="39"/>
      <c r="BX115" s="39"/>
    </row>
    <row r="116" spans="1:76" s="25" customFormat="1" ht="30" customHeight="1">
      <c r="A116" s="40">
        <v>8</v>
      </c>
      <c r="B116" s="41"/>
      <c r="C116" s="41"/>
      <c r="D116" s="46" t="s">
        <v>189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4"/>
      <c r="Q116" s="33" t="s">
        <v>188</v>
      </c>
      <c r="R116" s="33"/>
      <c r="S116" s="33"/>
      <c r="T116" s="33"/>
      <c r="U116" s="33"/>
      <c r="V116" s="46" t="s">
        <v>179</v>
      </c>
      <c r="W116" s="43"/>
      <c r="X116" s="43"/>
      <c r="Y116" s="43"/>
      <c r="Z116" s="43"/>
      <c r="AA116" s="43"/>
      <c r="AB116" s="43"/>
      <c r="AC116" s="43"/>
      <c r="AD116" s="43"/>
      <c r="AE116" s="44"/>
      <c r="AF116" s="39">
        <v>0</v>
      </c>
      <c r="AG116" s="39"/>
      <c r="AH116" s="39"/>
      <c r="AI116" s="39"/>
      <c r="AJ116" s="39"/>
      <c r="AK116" s="39">
        <v>0</v>
      </c>
      <c r="AL116" s="39"/>
      <c r="AM116" s="39"/>
      <c r="AN116" s="39"/>
      <c r="AO116" s="39"/>
      <c r="AP116" s="39">
        <f t="shared" si="0"/>
        <v>0</v>
      </c>
      <c r="AQ116" s="39"/>
      <c r="AR116" s="39"/>
      <c r="AS116" s="39"/>
      <c r="AT116" s="39"/>
      <c r="AU116" s="39">
        <v>2</v>
      </c>
      <c r="AV116" s="39"/>
      <c r="AW116" s="39"/>
      <c r="AX116" s="39"/>
      <c r="AY116" s="39"/>
      <c r="AZ116" s="39">
        <v>0</v>
      </c>
      <c r="BA116" s="39"/>
      <c r="BB116" s="39"/>
      <c r="BC116" s="39"/>
      <c r="BD116" s="39"/>
      <c r="BE116" s="39">
        <f t="shared" si="1"/>
        <v>2</v>
      </c>
      <c r="BF116" s="39"/>
      <c r="BG116" s="39"/>
      <c r="BH116" s="39"/>
      <c r="BI116" s="39"/>
      <c r="BJ116" s="39">
        <v>2</v>
      </c>
      <c r="BK116" s="39"/>
      <c r="BL116" s="39"/>
      <c r="BM116" s="39"/>
      <c r="BN116" s="39"/>
      <c r="BO116" s="39">
        <v>0</v>
      </c>
      <c r="BP116" s="39"/>
      <c r="BQ116" s="39"/>
      <c r="BR116" s="39"/>
      <c r="BS116" s="39"/>
      <c r="BT116" s="39">
        <f t="shared" si="2"/>
        <v>2</v>
      </c>
      <c r="BU116" s="39"/>
      <c r="BV116" s="39"/>
      <c r="BW116" s="39"/>
      <c r="BX116" s="39"/>
    </row>
    <row r="117" spans="1:76" s="25" customFormat="1" ht="15" customHeight="1">
      <c r="A117" s="40">
        <v>8</v>
      </c>
      <c r="B117" s="41"/>
      <c r="C117" s="41"/>
      <c r="D117" s="46" t="s">
        <v>190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4"/>
      <c r="Q117" s="33" t="s">
        <v>188</v>
      </c>
      <c r="R117" s="33"/>
      <c r="S117" s="33"/>
      <c r="T117" s="33"/>
      <c r="U117" s="33"/>
      <c r="V117" s="46" t="s">
        <v>179</v>
      </c>
      <c r="W117" s="43"/>
      <c r="X117" s="43"/>
      <c r="Y117" s="43"/>
      <c r="Z117" s="43"/>
      <c r="AA117" s="43"/>
      <c r="AB117" s="43"/>
      <c r="AC117" s="43"/>
      <c r="AD117" s="43"/>
      <c r="AE117" s="44"/>
      <c r="AF117" s="39">
        <v>2</v>
      </c>
      <c r="AG117" s="39"/>
      <c r="AH117" s="39"/>
      <c r="AI117" s="39"/>
      <c r="AJ117" s="39"/>
      <c r="AK117" s="39">
        <v>0</v>
      </c>
      <c r="AL117" s="39"/>
      <c r="AM117" s="39"/>
      <c r="AN117" s="39"/>
      <c r="AO117" s="39"/>
      <c r="AP117" s="39">
        <f t="shared" si="0"/>
        <v>2</v>
      </c>
      <c r="AQ117" s="39"/>
      <c r="AR117" s="39"/>
      <c r="AS117" s="39"/>
      <c r="AT117" s="39"/>
      <c r="AU117" s="39">
        <v>4</v>
      </c>
      <c r="AV117" s="39"/>
      <c r="AW117" s="39"/>
      <c r="AX117" s="39"/>
      <c r="AY117" s="39"/>
      <c r="AZ117" s="39">
        <v>0</v>
      </c>
      <c r="BA117" s="39"/>
      <c r="BB117" s="39"/>
      <c r="BC117" s="39"/>
      <c r="BD117" s="39"/>
      <c r="BE117" s="39">
        <f t="shared" si="1"/>
        <v>4</v>
      </c>
      <c r="BF117" s="39"/>
      <c r="BG117" s="39"/>
      <c r="BH117" s="39"/>
      <c r="BI117" s="39"/>
      <c r="BJ117" s="39">
        <v>2</v>
      </c>
      <c r="BK117" s="39"/>
      <c r="BL117" s="39"/>
      <c r="BM117" s="39"/>
      <c r="BN117" s="39"/>
      <c r="BO117" s="39">
        <v>0</v>
      </c>
      <c r="BP117" s="39"/>
      <c r="BQ117" s="39"/>
      <c r="BR117" s="39"/>
      <c r="BS117" s="39"/>
      <c r="BT117" s="39">
        <f t="shared" si="2"/>
        <v>2</v>
      </c>
      <c r="BU117" s="39"/>
      <c r="BV117" s="39"/>
      <c r="BW117" s="39"/>
      <c r="BX117" s="39"/>
    </row>
    <row r="118" spans="1:76" s="25" customFormat="1" ht="75" customHeight="1">
      <c r="A118" s="40">
        <v>9</v>
      </c>
      <c r="B118" s="41"/>
      <c r="C118" s="41"/>
      <c r="D118" s="46" t="s">
        <v>191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4"/>
      <c r="Q118" s="33" t="s">
        <v>188</v>
      </c>
      <c r="R118" s="33"/>
      <c r="S118" s="33"/>
      <c r="T118" s="33"/>
      <c r="U118" s="33"/>
      <c r="V118" s="46" t="s">
        <v>179</v>
      </c>
      <c r="W118" s="43"/>
      <c r="X118" s="43"/>
      <c r="Y118" s="43"/>
      <c r="Z118" s="43"/>
      <c r="AA118" s="43"/>
      <c r="AB118" s="43"/>
      <c r="AC118" s="43"/>
      <c r="AD118" s="43"/>
      <c r="AE118" s="44"/>
      <c r="AF118" s="39">
        <v>20</v>
      </c>
      <c r="AG118" s="39"/>
      <c r="AH118" s="39"/>
      <c r="AI118" s="39"/>
      <c r="AJ118" s="39"/>
      <c r="AK118" s="39">
        <v>0</v>
      </c>
      <c r="AL118" s="39"/>
      <c r="AM118" s="39"/>
      <c r="AN118" s="39"/>
      <c r="AO118" s="39"/>
      <c r="AP118" s="39">
        <f t="shared" si="0"/>
        <v>20</v>
      </c>
      <c r="AQ118" s="39"/>
      <c r="AR118" s="39"/>
      <c r="AS118" s="39"/>
      <c r="AT118" s="39"/>
      <c r="AU118" s="39">
        <v>25</v>
      </c>
      <c r="AV118" s="39"/>
      <c r="AW118" s="39"/>
      <c r="AX118" s="39"/>
      <c r="AY118" s="39"/>
      <c r="AZ118" s="39">
        <v>0</v>
      </c>
      <c r="BA118" s="39"/>
      <c r="BB118" s="39"/>
      <c r="BC118" s="39"/>
      <c r="BD118" s="39"/>
      <c r="BE118" s="39">
        <f t="shared" si="1"/>
        <v>25</v>
      </c>
      <c r="BF118" s="39"/>
      <c r="BG118" s="39"/>
      <c r="BH118" s="39"/>
      <c r="BI118" s="39"/>
      <c r="BJ118" s="39">
        <v>30</v>
      </c>
      <c r="BK118" s="39"/>
      <c r="BL118" s="39"/>
      <c r="BM118" s="39"/>
      <c r="BN118" s="39"/>
      <c r="BO118" s="39">
        <v>0</v>
      </c>
      <c r="BP118" s="39"/>
      <c r="BQ118" s="39"/>
      <c r="BR118" s="39"/>
      <c r="BS118" s="39"/>
      <c r="BT118" s="39">
        <f t="shared" si="2"/>
        <v>30</v>
      </c>
      <c r="BU118" s="39"/>
      <c r="BV118" s="39"/>
      <c r="BW118" s="39"/>
      <c r="BX118" s="39"/>
    </row>
    <row r="119" spans="1:76" s="25" customFormat="1" ht="45" customHeight="1">
      <c r="A119" s="40">
        <v>10</v>
      </c>
      <c r="B119" s="41"/>
      <c r="C119" s="41"/>
      <c r="D119" s="46" t="s">
        <v>192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4"/>
      <c r="Q119" s="33" t="s">
        <v>188</v>
      </c>
      <c r="R119" s="33"/>
      <c r="S119" s="33"/>
      <c r="T119" s="33"/>
      <c r="U119" s="33"/>
      <c r="V119" s="46" t="s">
        <v>179</v>
      </c>
      <c r="W119" s="43"/>
      <c r="X119" s="43"/>
      <c r="Y119" s="43"/>
      <c r="Z119" s="43"/>
      <c r="AA119" s="43"/>
      <c r="AB119" s="43"/>
      <c r="AC119" s="43"/>
      <c r="AD119" s="43"/>
      <c r="AE119" s="44"/>
      <c r="AF119" s="39">
        <v>270</v>
      </c>
      <c r="AG119" s="39"/>
      <c r="AH119" s="39"/>
      <c r="AI119" s="39"/>
      <c r="AJ119" s="39"/>
      <c r="AK119" s="39">
        <v>0</v>
      </c>
      <c r="AL119" s="39"/>
      <c r="AM119" s="39"/>
      <c r="AN119" s="39"/>
      <c r="AO119" s="39"/>
      <c r="AP119" s="39">
        <f t="shared" si="0"/>
        <v>270</v>
      </c>
      <c r="AQ119" s="39"/>
      <c r="AR119" s="39"/>
      <c r="AS119" s="39"/>
      <c r="AT119" s="39"/>
      <c r="AU119" s="39">
        <v>270</v>
      </c>
      <c r="AV119" s="39"/>
      <c r="AW119" s="39"/>
      <c r="AX119" s="39"/>
      <c r="AY119" s="39"/>
      <c r="AZ119" s="39">
        <v>0</v>
      </c>
      <c r="BA119" s="39"/>
      <c r="BB119" s="39"/>
      <c r="BC119" s="39"/>
      <c r="BD119" s="39"/>
      <c r="BE119" s="39">
        <f t="shared" si="1"/>
        <v>270</v>
      </c>
      <c r="BF119" s="39"/>
      <c r="BG119" s="39"/>
      <c r="BH119" s="39"/>
      <c r="BI119" s="39"/>
      <c r="BJ119" s="39">
        <v>350</v>
      </c>
      <c r="BK119" s="39"/>
      <c r="BL119" s="39"/>
      <c r="BM119" s="39"/>
      <c r="BN119" s="39"/>
      <c r="BO119" s="39">
        <v>0</v>
      </c>
      <c r="BP119" s="39"/>
      <c r="BQ119" s="39"/>
      <c r="BR119" s="39"/>
      <c r="BS119" s="39"/>
      <c r="BT119" s="39">
        <f t="shared" si="2"/>
        <v>350</v>
      </c>
      <c r="BU119" s="39"/>
      <c r="BV119" s="39"/>
      <c r="BW119" s="39"/>
      <c r="BX119" s="39"/>
    </row>
    <row r="120" spans="1:76" s="25" customFormat="1" ht="30" customHeight="1">
      <c r="A120" s="40">
        <v>11</v>
      </c>
      <c r="B120" s="41"/>
      <c r="C120" s="41"/>
      <c r="D120" s="46" t="s">
        <v>193</v>
      </c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4"/>
      <c r="Q120" s="33" t="s">
        <v>188</v>
      </c>
      <c r="R120" s="33"/>
      <c r="S120" s="33"/>
      <c r="T120" s="33"/>
      <c r="U120" s="33"/>
      <c r="V120" s="46" t="s">
        <v>179</v>
      </c>
      <c r="W120" s="43"/>
      <c r="X120" s="43"/>
      <c r="Y120" s="43"/>
      <c r="Z120" s="43"/>
      <c r="AA120" s="43"/>
      <c r="AB120" s="43"/>
      <c r="AC120" s="43"/>
      <c r="AD120" s="43"/>
      <c r="AE120" s="44"/>
      <c r="AF120" s="39">
        <v>3</v>
      </c>
      <c r="AG120" s="39"/>
      <c r="AH120" s="39"/>
      <c r="AI120" s="39"/>
      <c r="AJ120" s="39"/>
      <c r="AK120" s="39">
        <v>0</v>
      </c>
      <c r="AL120" s="39"/>
      <c r="AM120" s="39"/>
      <c r="AN120" s="39"/>
      <c r="AO120" s="39"/>
      <c r="AP120" s="39">
        <f t="shared" si="0"/>
        <v>3</v>
      </c>
      <c r="AQ120" s="39"/>
      <c r="AR120" s="39"/>
      <c r="AS120" s="39"/>
      <c r="AT120" s="39"/>
      <c r="AU120" s="39">
        <v>3</v>
      </c>
      <c r="AV120" s="39"/>
      <c r="AW120" s="39"/>
      <c r="AX120" s="39"/>
      <c r="AY120" s="39"/>
      <c r="AZ120" s="39">
        <v>0</v>
      </c>
      <c r="BA120" s="39"/>
      <c r="BB120" s="39"/>
      <c r="BC120" s="39"/>
      <c r="BD120" s="39"/>
      <c r="BE120" s="39">
        <f t="shared" si="1"/>
        <v>3</v>
      </c>
      <c r="BF120" s="39"/>
      <c r="BG120" s="39"/>
      <c r="BH120" s="39"/>
      <c r="BI120" s="39"/>
      <c r="BJ120" s="39">
        <v>3</v>
      </c>
      <c r="BK120" s="39"/>
      <c r="BL120" s="39"/>
      <c r="BM120" s="39"/>
      <c r="BN120" s="39"/>
      <c r="BO120" s="39">
        <v>0</v>
      </c>
      <c r="BP120" s="39"/>
      <c r="BQ120" s="39"/>
      <c r="BR120" s="39"/>
      <c r="BS120" s="39"/>
      <c r="BT120" s="39">
        <f t="shared" si="2"/>
        <v>3</v>
      </c>
      <c r="BU120" s="39"/>
      <c r="BV120" s="39"/>
      <c r="BW120" s="39"/>
      <c r="BX120" s="39"/>
    </row>
    <row r="121" spans="1:76" s="6" customFormat="1" ht="15" customHeight="1">
      <c r="A121" s="48">
        <v>0</v>
      </c>
      <c r="B121" s="49"/>
      <c r="C121" s="49"/>
      <c r="D121" s="50" t="s">
        <v>194</v>
      </c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2"/>
      <c r="Q121" s="51"/>
      <c r="R121" s="51"/>
      <c r="S121" s="51"/>
      <c r="T121" s="51"/>
      <c r="U121" s="51"/>
      <c r="V121" s="50"/>
      <c r="W121" s="31"/>
      <c r="X121" s="31"/>
      <c r="Y121" s="31"/>
      <c r="Z121" s="31"/>
      <c r="AA121" s="31"/>
      <c r="AB121" s="31"/>
      <c r="AC121" s="31"/>
      <c r="AD121" s="31"/>
      <c r="AE121" s="32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>
        <f t="shared" si="0"/>
        <v>0</v>
      </c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>
        <f t="shared" si="1"/>
        <v>0</v>
      </c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>
        <f t="shared" si="2"/>
        <v>0</v>
      </c>
      <c r="BU121" s="47"/>
      <c r="BV121" s="47"/>
      <c r="BW121" s="47"/>
      <c r="BX121" s="47"/>
    </row>
    <row r="122" spans="1:76" s="6" customFormat="1" ht="28.5" customHeight="1">
      <c r="A122" s="48">
        <v>0</v>
      </c>
      <c r="B122" s="49"/>
      <c r="C122" s="49"/>
      <c r="D122" s="50" t="s">
        <v>195</v>
      </c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2"/>
      <c r="Q122" s="51"/>
      <c r="R122" s="51"/>
      <c r="S122" s="51"/>
      <c r="T122" s="51"/>
      <c r="U122" s="51"/>
      <c r="V122" s="50"/>
      <c r="W122" s="31"/>
      <c r="X122" s="31"/>
      <c r="Y122" s="31"/>
      <c r="Z122" s="31"/>
      <c r="AA122" s="31"/>
      <c r="AB122" s="31"/>
      <c r="AC122" s="31"/>
      <c r="AD122" s="31"/>
      <c r="AE122" s="32"/>
      <c r="AF122" s="47">
        <v>13100</v>
      </c>
      <c r="AG122" s="47"/>
      <c r="AH122" s="47"/>
      <c r="AI122" s="47"/>
      <c r="AJ122" s="47"/>
      <c r="AK122" s="47">
        <v>0</v>
      </c>
      <c r="AL122" s="47"/>
      <c r="AM122" s="47"/>
      <c r="AN122" s="47"/>
      <c r="AO122" s="47"/>
      <c r="AP122" s="47">
        <f t="shared" si="0"/>
        <v>13100</v>
      </c>
      <c r="AQ122" s="47"/>
      <c r="AR122" s="47"/>
      <c r="AS122" s="47"/>
      <c r="AT122" s="47"/>
      <c r="AU122" s="47">
        <v>15750</v>
      </c>
      <c r="AV122" s="47"/>
      <c r="AW122" s="47"/>
      <c r="AX122" s="47"/>
      <c r="AY122" s="47"/>
      <c r="AZ122" s="47">
        <v>0</v>
      </c>
      <c r="BA122" s="47"/>
      <c r="BB122" s="47"/>
      <c r="BC122" s="47"/>
      <c r="BD122" s="47"/>
      <c r="BE122" s="47">
        <f t="shared" si="1"/>
        <v>15750</v>
      </c>
      <c r="BF122" s="47"/>
      <c r="BG122" s="47"/>
      <c r="BH122" s="47"/>
      <c r="BI122" s="47"/>
      <c r="BJ122" s="47">
        <v>21090</v>
      </c>
      <c r="BK122" s="47"/>
      <c r="BL122" s="47"/>
      <c r="BM122" s="47"/>
      <c r="BN122" s="47"/>
      <c r="BO122" s="47">
        <v>0</v>
      </c>
      <c r="BP122" s="47"/>
      <c r="BQ122" s="47"/>
      <c r="BR122" s="47"/>
      <c r="BS122" s="47"/>
      <c r="BT122" s="47">
        <f t="shared" si="2"/>
        <v>21090</v>
      </c>
      <c r="BU122" s="47"/>
      <c r="BV122" s="47"/>
      <c r="BW122" s="47"/>
      <c r="BX122" s="47"/>
    </row>
    <row r="123" spans="1:76" s="25" customFormat="1" ht="28.5" customHeight="1">
      <c r="A123" s="40">
        <v>12</v>
      </c>
      <c r="B123" s="41"/>
      <c r="C123" s="41"/>
      <c r="D123" s="46" t="s">
        <v>196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4"/>
      <c r="Q123" s="33" t="s">
        <v>197</v>
      </c>
      <c r="R123" s="33"/>
      <c r="S123" s="33"/>
      <c r="T123" s="33"/>
      <c r="U123" s="33"/>
      <c r="V123" s="46" t="s">
        <v>179</v>
      </c>
      <c r="W123" s="43"/>
      <c r="X123" s="43"/>
      <c r="Y123" s="43"/>
      <c r="Z123" s="43"/>
      <c r="AA123" s="43"/>
      <c r="AB123" s="43"/>
      <c r="AC123" s="43"/>
      <c r="AD123" s="43"/>
      <c r="AE123" s="44"/>
      <c r="AF123" s="39">
        <v>0</v>
      </c>
      <c r="AG123" s="39"/>
      <c r="AH123" s="39"/>
      <c r="AI123" s="39"/>
      <c r="AJ123" s="39"/>
      <c r="AK123" s="39">
        <v>0</v>
      </c>
      <c r="AL123" s="39"/>
      <c r="AM123" s="39"/>
      <c r="AN123" s="39"/>
      <c r="AO123" s="39"/>
      <c r="AP123" s="39">
        <f t="shared" si="0"/>
        <v>0</v>
      </c>
      <c r="AQ123" s="39"/>
      <c r="AR123" s="39"/>
      <c r="AS123" s="39"/>
      <c r="AT123" s="39"/>
      <c r="AU123" s="39">
        <v>4500</v>
      </c>
      <c r="AV123" s="39"/>
      <c r="AW123" s="39"/>
      <c r="AX123" s="39"/>
      <c r="AY123" s="39"/>
      <c r="AZ123" s="39">
        <v>0</v>
      </c>
      <c r="BA123" s="39"/>
      <c r="BB123" s="39"/>
      <c r="BC123" s="39"/>
      <c r="BD123" s="39"/>
      <c r="BE123" s="39">
        <f t="shared" si="1"/>
        <v>4500</v>
      </c>
      <c r="BF123" s="39"/>
      <c r="BG123" s="39"/>
      <c r="BH123" s="39"/>
      <c r="BI123" s="39"/>
      <c r="BJ123" s="39">
        <v>9090</v>
      </c>
      <c r="BK123" s="39"/>
      <c r="BL123" s="39"/>
      <c r="BM123" s="39"/>
      <c r="BN123" s="39"/>
      <c r="BO123" s="39">
        <v>0</v>
      </c>
      <c r="BP123" s="39"/>
      <c r="BQ123" s="39"/>
      <c r="BR123" s="39"/>
      <c r="BS123" s="39"/>
      <c r="BT123" s="39">
        <f t="shared" si="2"/>
        <v>9090</v>
      </c>
      <c r="BU123" s="39"/>
      <c r="BV123" s="39"/>
      <c r="BW123" s="39"/>
      <c r="BX123" s="39"/>
    </row>
    <row r="124" spans="1:76" s="25" customFormat="1" ht="15" customHeight="1">
      <c r="A124" s="40">
        <v>13</v>
      </c>
      <c r="B124" s="41"/>
      <c r="C124" s="41"/>
      <c r="D124" s="46" t="s">
        <v>190</v>
      </c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4"/>
      <c r="Q124" s="33" t="s">
        <v>197</v>
      </c>
      <c r="R124" s="33"/>
      <c r="S124" s="33"/>
      <c r="T124" s="33"/>
      <c r="U124" s="33"/>
      <c r="V124" s="46" t="s">
        <v>179</v>
      </c>
      <c r="W124" s="43"/>
      <c r="X124" s="43"/>
      <c r="Y124" s="43"/>
      <c r="Z124" s="43"/>
      <c r="AA124" s="43"/>
      <c r="AB124" s="43"/>
      <c r="AC124" s="43"/>
      <c r="AD124" s="43"/>
      <c r="AE124" s="44"/>
      <c r="AF124" s="39">
        <v>13100</v>
      </c>
      <c r="AG124" s="39"/>
      <c r="AH124" s="39"/>
      <c r="AI124" s="39"/>
      <c r="AJ124" s="39"/>
      <c r="AK124" s="39">
        <v>0</v>
      </c>
      <c r="AL124" s="39"/>
      <c r="AM124" s="39"/>
      <c r="AN124" s="39"/>
      <c r="AO124" s="39"/>
      <c r="AP124" s="39">
        <f t="shared" si="0"/>
        <v>13100</v>
      </c>
      <c r="AQ124" s="39"/>
      <c r="AR124" s="39"/>
      <c r="AS124" s="39"/>
      <c r="AT124" s="39"/>
      <c r="AU124" s="39">
        <v>11250</v>
      </c>
      <c r="AV124" s="39"/>
      <c r="AW124" s="39"/>
      <c r="AX124" s="39"/>
      <c r="AY124" s="39"/>
      <c r="AZ124" s="39">
        <v>0</v>
      </c>
      <c r="BA124" s="39"/>
      <c r="BB124" s="39"/>
      <c r="BC124" s="39"/>
      <c r="BD124" s="39"/>
      <c r="BE124" s="39">
        <f t="shared" si="1"/>
        <v>11250</v>
      </c>
      <c r="BF124" s="39"/>
      <c r="BG124" s="39"/>
      <c r="BH124" s="39"/>
      <c r="BI124" s="39"/>
      <c r="BJ124" s="39">
        <v>12000</v>
      </c>
      <c r="BK124" s="39"/>
      <c r="BL124" s="39"/>
      <c r="BM124" s="39"/>
      <c r="BN124" s="39"/>
      <c r="BO124" s="39">
        <v>0</v>
      </c>
      <c r="BP124" s="39"/>
      <c r="BQ124" s="39"/>
      <c r="BR124" s="39"/>
      <c r="BS124" s="39"/>
      <c r="BT124" s="39">
        <f t="shared" si="2"/>
        <v>12000</v>
      </c>
      <c r="BU124" s="39"/>
      <c r="BV124" s="39"/>
      <c r="BW124" s="39"/>
      <c r="BX124" s="39"/>
    </row>
    <row r="125" spans="1:76" s="25" customFormat="1" ht="30" customHeight="1">
      <c r="A125" s="40">
        <v>14</v>
      </c>
      <c r="B125" s="41"/>
      <c r="C125" s="41"/>
      <c r="D125" s="46" t="s">
        <v>198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4"/>
      <c r="Q125" s="33" t="s">
        <v>197</v>
      </c>
      <c r="R125" s="33"/>
      <c r="S125" s="33"/>
      <c r="T125" s="33"/>
      <c r="U125" s="33"/>
      <c r="V125" s="46" t="s">
        <v>179</v>
      </c>
      <c r="W125" s="43"/>
      <c r="X125" s="43"/>
      <c r="Y125" s="43"/>
      <c r="Z125" s="43"/>
      <c r="AA125" s="43"/>
      <c r="AB125" s="43"/>
      <c r="AC125" s="43"/>
      <c r="AD125" s="43"/>
      <c r="AE125" s="44"/>
      <c r="AF125" s="39">
        <v>0</v>
      </c>
      <c r="AG125" s="39"/>
      <c r="AH125" s="39"/>
      <c r="AI125" s="39"/>
      <c r="AJ125" s="39"/>
      <c r="AK125" s="39">
        <v>0</v>
      </c>
      <c r="AL125" s="39"/>
      <c r="AM125" s="39"/>
      <c r="AN125" s="39"/>
      <c r="AO125" s="39"/>
      <c r="AP125" s="39">
        <f t="shared" si="0"/>
        <v>0</v>
      </c>
      <c r="AQ125" s="39"/>
      <c r="AR125" s="39"/>
      <c r="AS125" s="39"/>
      <c r="AT125" s="39"/>
      <c r="AU125" s="39">
        <v>0</v>
      </c>
      <c r="AV125" s="39"/>
      <c r="AW125" s="39"/>
      <c r="AX125" s="39"/>
      <c r="AY125" s="39"/>
      <c r="AZ125" s="39">
        <v>0</v>
      </c>
      <c r="BA125" s="39"/>
      <c r="BB125" s="39"/>
      <c r="BC125" s="39"/>
      <c r="BD125" s="39"/>
      <c r="BE125" s="39">
        <f t="shared" si="1"/>
        <v>0</v>
      </c>
      <c r="BF125" s="39"/>
      <c r="BG125" s="39"/>
      <c r="BH125" s="39"/>
      <c r="BI125" s="39"/>
      <c r="BJ125" s="39">
        <v>50000</v>
      </c>
      <c r="BK125" s="39"/>
      <c r="BL125" s="39"/>
      <c r="BM125" s="39"/>
      <c r="BN125" s="39"/>
      <c r="BO125" s="39">
        <v>0</v>
      </c>
      <c r="BP125" s="39"/>
      <c r="BQ125" s="39"/>
      <c r="BR125" s="39"/>
      <c r="BS125" s="39"/>
      <c r="BT125" s="39">
        <f t="shared" si="2"/>
        <v>50000</v>
      </c>
      <c r="BU125" s="39"/>
      <c r="BV125" s="39"/>
      <c r="BW125" s="39"/>
      <c r="BX125" s="39"/>
    </row>
    <row r="126" spans="1:76" s="25" customFormat="1" ht="75" customHeight="1">
      <c r="A126" s="40">
        <v>15</v>
      </c>
      <c r="B126" s="41"/>
      <c r="C126" s="41"/>
      <c r="D126" s="46" t="s">
        <v>199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4"/>
      <c r="Q126" s="33" t="s">
        <v>197</v>
      </c>
      <c r="R126" s="33"/>
      <c r="S126" s="33"/>
      <c r="T126" s="33"/>
      <c r="U126" s="33"/>
      <c r="V126" s="46" t="s">
        <v>179</v>
      </c>
      <c r="W126" s="43"/>
      <c r="X126" s="43"/>
      <c r="Y126" s="43"/>
      <c r="Z126" s="43"/>
      <c r="AA126" s="43"/>
      <c r="AB126" s="43"/>
      <c r="AC126" s="43"/>
      <c r="AD126" s="43"/>
      <c r="AE126" s="44"/>
      <c r="AF126" s="39">
        <v>444.4</v>
      </c>
      <c r="AG126" s="39"/>
      <c r="AH126" s="39"/>
      <c r="AI126" s="39"/>
      <c r="AJ126" s="39"/>
      <c r="AK126" s="39">
        <v>0</v>
      </c>
      <c r="AL126" s="39"/>
      <c r="AM126" s="39"/>
      <c r="AN126" s="39"/>
      <c r="AO126" s="39"/>
      <c r="AP126" s="39">
        <f t="shared" si="0"/>
        <v>444.4</v>
      </c>
      <c r="AQ126" s="39"/>
      <c r="AR126" s="39"/>
      <c r="AS126" s="39"/>
      <c r="AT126" s="39"/>
      <c r="AU126" s="39">
        <v>487.2</v>
      </c>
      <c r="AV126" s="39"/>
      <c r="AW126" s="39"/>
      <c r="AX126" s="39"/>
      <c r="AY126" s="39"/>
      <c r="AZ126" s="39">
        <v>0</v>
      </c>
      <c r="BA126" s="39"/>
      <c r="BB126" s="39"/>
      <c r="BC126" s="39"/>
      <c r="BD126" s="39"/>
      <c r="BE126" s="39">
        <f t="shared" si="1"/>
        <v>487.2</v>
      </c>
      <c r="BF126" s="39"/>
      <c r="BG126" s="39"/>
      <c r="BH126" s="39"/>
      <c r="BI126" s="39"/>
      <c r="BJ126" s="39">
        <v>600</v>
      </c>
      <c r="BK126" s="39"/>
      <c r="BL126" s="39"/>
      <c r="BM126" s="39"/>
      <c r="BN126" s="39"/>
      <c r="BO126" s="39">
        <v>0</v>
      </c>
      <c r="BP126" s="39"/>
      <c r="BQ126" s="39"/>
      <c r="BR126" s="39"/>
      <c r="BS126" s="39"/>
      <c r="BT126" s="39">
        <f t="shared" si="2"/>
        <v>600</v>
      </c>
      <c r="BU126" s="39"/>
      <c r="BV126" s="39"/>
      <c r="BW126" s="39"/>
      <c r="BX126" s="39"/>
    </row>
    <row r="127" spans="1:76" s="25" customFormat="1" ht="45" customHeight="1">
      <c r="A127" s="40">
        <v>16</v>
      </c>
      <c r="B127" s="41"/>
      <c r="C127" s="41"/>
      <c r="D127" s="46" t="s">
        <v>200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4"/>
      <c r="Q127" s="33" t="s">
        <v>188</v>
      </c>
      <c r="R127" s="33"/>
      <c r="S127" s="33"/>
      <c r="T127" s="33"/>
      <c r="U127" s="33"/>
      <c r="V127" s="46" t="s">
        <v>179</v>
      </c>
      <c r="W127" s="43"/>
      <c r="X127" s="43"/>
      <c r="Y127" s="43"/>
      <c r="Z127" s="43"/>
      <c r="AA127" s="43"/>
      <c r="AB127" s="43"/>
      <c r="AC127" s="43"/>
      <c r="AD127" s="43"/>
      <c r="AE127" s="44"/>
      <c r="AF127" s="39">
        <v>3000</v>
      </c>
      <c r="AG127" s="39"/>
      <c r="AH127" s="39"/>
      <c r="AI127" s="39"/>
      <c r="AJ127" s="39"/>
      <c r="AK127" s="39">
        <v>0</v>
      </c>
      <c r="AL127" s="39"/>
      <c r="AM127" s="39"/>
      <c r="AN127" s="39"/>
      <c r="AO127" s="39"/>
      <c r="AP127" s="39">
        <f t="shared" si="0"/>
        <v>3000</v>
      </c>
      <c r="AQ127" s="39"/>
      <c r="AR127" s="39"/>
      <c r="AS127" s="39"/>
      <c r="AT127" s="39"/>
      <c r="AU127" s="39">
        <v>3000</v>
      </c>
      <c r="AV127" s="39"/>
      <c r="AW127" s="39"/>
      <c r="AX127" s="39"/>
      <c r="AY127" s="39"/>
      <c r="AZ127" s="39">
        <v>0</v>
      </c>
      <c r="BA127" s="39"/>
      <c r="BB127" s="39"/>
      <c r="BC127" s="39"/>
      <c r="BD127" s="39"/>
      <c r="BE127" s="39">
        <f t="shared" si="1"/>
        <v>3000</v>
      </c>
      <c r="BF127" s="39"/>
      <c r="BG127" s="39"/>
      <c r="BH127" s="39"/>
      <c r="BI127" s="39"/>
      <c r="BJ127" s="39">
        <v>5000</v>
      </c>
      <c r="BK127" s="39"/>
      <c r="BL127" s="39"/>
      <c r="BM127" s="39"/>
      <c r="BN127" s="39"/>
      <c r="BO127" s="39">
        <v>0</v>
      </c>
      <c r="BP127" s="39"/>
      <c r="BQ127" s="39"/>
      <c r="BR127" s="39"/>
      <c r="BS127" s="39"/>
      <c r="BT127" s="39">
        <f t="shared" si="2"/>
        <v>5000</v>
      </c>
      <c r="BU127" s="39"/>
      <c r="BV127" s="39"/>
      <c r="BW127" s="39"/>
      <c r="BX127" s="39"/>
    </row>
    <row r="128" spans="1:76" s="25" customFormat="1" ht="45" customHeight="1">
      <c r="A128" s="40">
        <v>17</v>
      </c>
      <c r="B128" s="41"/>
      <c r="C128" s="41"/>
      <c r="D128" s="46" t="s">
        <v>201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4"/>
      <c r="Q128" s="33" t="s">
        <v>188</v>
      </c>
      <c r="R128" s="33"/>
      <c r="S128" s="33"/>
      <c r="T128" s="33"/>
      <c r="U128" s="33"/>
      <c r="V128" s="46" t="s">
        <v>179</v>
      </c>
      <c r="W128" s="43"/>
      <c r="X128" s="43"/>
      <c r="Y128" s="43"/>
      <c r="Z128" s="43"/>
      <c r="AA128" s="43"/>
      <c r="AB128" s="43"/>
      <c r="AC128" s="43"/>
      <c r="AD128" s="43"/>
      <c r="AE128" s="44"/>
      <c r="AF128" s="39">
        <v>80</v>
      </c>
      <c r="AG128" s="39"/>
      <c r="AH128" s="39"/>
      <c r="AI128" s="39"/>
      <c r="AJ128" s="39"/>
      <c r="AK128" s="39">
        <v>0</v>
      </c>
      <c r="AL128" s="39"/>
      <c r="AM128" s="39"/>
      <c r="AN128" s="39"/>
      <c r="AO128" s="39"/>
      <c r="AP128" s="39">
        <f t="shared" si="0"/>
        <v>80</v>
      </c>
      <c r="AQ128" s="39"/>
      <c r="AR128" s="39"/>
      <c r="AS128" s="39"/>
      <c r="AT128" s="39"/>
      <c r="AU128" s="39">
        <v>92</v>
      </c>
      <c r="AV128" s="39"/>
      <c r="AW128" s="39"/>
      <c r="AX128" s="39"/>
      <c r="AY128" s="39"/>
      <c r="AZ128" s="39">
        <v>0</v>
      </c>
      <c r="BA128" s="39"/>
      <c r="BB128" s="39"/>
      <c r="BC128" s="39"/>
      <c r="BD128" s="39"/>
      <c r="BE128" s="39">
        <f t="shared" si="1"/>
        <v>92</v>
      </c>
      <c r="BF128" s="39"/>
      <c r="BG128" s="39"/>
      <c r="BH128" s="39"/>
      <c r="BI128" s="39"/>
      <c r="BJ128" s="39">
        <v>71</v>
      </c>
      <c r="BK128" s="39"/>
      <c r="BL128" s="39"/>
      <c r="BM128" s="39"/>
      <c r="BN128" s="39"/>
      <c r="BO128" s="39">
        <v>0</v>
      </c>
      <c r="BP128" s="39"/>
      <c r="BQ128" s="39"/>
      <c r="BR128" s="39"/>
      <c r="BS128" s="39"/>
      <c r="BT128" s="39">
        <f t="shared" si="2"/>
        <v>71</v>
      </c>
      <c r="BU128" s="39"/>
      <c r="BV128" s="39"/>
      <c r="BW128" s="39"/>
      <c r="BX128" s="39"/>
    </row>
    <row r="129" spans="1:79" s="6" customFormat="1" ht="15" customHeight="1">
      <c r="A129" s="48">
        <v>0</v>
      </c>
      <c r="B129" s="49"/>
      <c r="C129" s="49"/>
      <c r="D129" s="50" t="s">
        <v>202</v>
      </c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2"/>
      <c r="Q129" s="51"/>
      <c r="R129" s="51"/>
      <c r="S129" s="51"/>
      <c r="T129" s="51"/>
      <c r="U129" s="51"/>
      <c r="V129" s="50"/>
      <c r="W129" s="31"/>
      <c r="X129" s="31"/>
      <c r="Y129" s="31"/>
      <c r="Z129" s="31"/>
      <c r="AA129" s="31"/>
      <c r="AB129" s="31"/>
      <c r="AC129" s="31"/>
      <c r="AD129" s="31"/>
      <c r="AE129" s="32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>
        <f t="shared" si="0"/>
        <v>0</v>
      </c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>
        <f t="shared" si="1"/>
        <v>0</v>
      </c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>
        <f t="shared" si="2"/>
        <v>0</v>
      </c>
      <c r="BU129" s="47"/>
      <c r="BV129" s="47"/>
      <c r="BW129" s="47"/>
      <c r="BX129" s="47"/>
    </row>
    <row r="130" spans="1:79" s="6" customFormat="1" ht="28.5" customHeight="1">
      <c r="A130" s="48">
        <v>0</v>
      </c>
      <c r="B130" s="49"/>
      <c r="C130" s="49"/>
      <c r="D130" s="50" t="s">
        <v>203</v>
      </c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2"/>
      <c r="Q130" s="51"/>
      <c r="R130" s="51"/>
      <c r="S130" s="51"/>
      <c r="T130" s="51"/>
      <c r="U130" s="51"/>
      <c r="V130" s="50"/>
      <c r="W130" s="31"/>
      <c r="X130" s="31"/>
      <c r="Y130" s="31"/>
      <c r="Z130" s="31"/>
      <c r="AA130" s="31"/>
      <c r="AB130" s="31"/>
      <c r="AC130" s="31"/>
      <c r="AD130" s="31"/>
      <c r="AE130" s="32"/>
      <c r="AF130" s="47">
        <v>200</v>
      </c>
      <c r="AG130" s="47"/>
      <c r="AH130" s="47"/>
      <c r="AI130" s="47"/>
      <c r="AJ130" s="47"/>
      <c r="AK130" s="47">
        <v>0</v>
      </c>
      <c r="AL130" s="47"/>
      <c r="AM130" s="47"/>
      <c r="AN130" s="47"/>
      <c r="AO130" s="47"/>
      <c r="AP130" s="47">
        <f t="shared" si="0"/>
        <v>200</v>
      </c>
      <c r="AQ130" s="47"/>
      <c r="AR130" s="47"/>
      <c r="AS130" s="47"/>
      <c r="AT130" s="47"/>
      <c r="AU130" s="47">
        <v>200</v>
      </c>
      <c r="AV130" s="47"/>
      <c r="AW130" s="47"/>
      <c r="AX130" s="47"/>
      <c r="AY130" s="47"/>
      <c r="AZ130" s="47">
        <v>0</v>
      </c>
      <c r="BA130" s="47"/>
      <c r="BB130" s="47"/>
      <c r="BC130" s="47"/>
      <c r="BD130" s="47"/>
      <c r="BE130" s="47">
        <f t="shared" si="1"/>
        <v>200</v>
      </c>
      <c r="BF130" s="47"/>
      <c r="BG130" s="47"/>
      <c r="BH130" s="47"/>
      <c r="BI130" s="47"/>
      <c r="BJ130" s="47">
        <v>200</v>
      </c>
      <c r="BK130" s="47"/>
      <c r="BL130" s="47"/>
      <c r="BM130" s="47"/>
      <c r="BN130" s="47"/>
      <c r="BO130" s="47">
        <v>0</v>
      </c>
      <c r="BP130" s="47"/>
      <c r="BQ130" s="47"/>
      <c r="BR130" s="47"/>
      <c r="BS130" s="47"/>
      <c r="BT130" s="47">
        <f t="shared" si="2"/>
        <v>200</v>
      </c>
      <c r="BU130" s="47"/>
      <c r="BV130" s="47"/>
      <c r="BW130" s="47"/>
      <c r="BX130" s="47"/>
    </row>
    <row r="131" spans="1:79" s="25" customFormat="1" ht="28.5" customHeight="1">
      <c r="A131" s="40">
        <v>18</v>
      </c>
      <c r="B131" s="41"/>
      <c r="C131" s="41"/>
      <c r="D131" s="46" t="s">
        <v>180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4"/>
      <c r="Q131" s="33" t="s">
        <v>204</v>
      </c>
      <c r="R131" s="33"/>
      <c r="S131" s="33"/>
      <c r="T131" s="33"/>
      <c r="U131" s="33"/>
      <c r="V131" s="46" t="s">
        <v>179</v>
      </c>
      <c r="W131" s="43"/>
      <c r="X131" s="43"/>
      <c r="Y131" s="43"/>
      <c r="Z131" s="43"/>
      <c r="AA131" s="43"/>
      <c r="AB131" s="43"/>
      <c r="AC131" s="43"/>
      <c r="AD131" s="43"/>
      <c r="AE131" s="44"/>
      <c r="AF131" s="39">
        <v>100</v>
      </c>
      <c r="AG131" s="39"/>
      <c r="AH131" s="39"/>
      <c r="AI131" s="39"/>
      <c r="AJ131" s="39"/>
      <c r="AK131" s="39">
        <v>0</v>
      </c>
      <c r="AL131" s="39"/>
      <c r="AM131" s="39"/>
      <c r="AN131" s="39"/>
      <c r="AO131" s="39"/>
      <c r="AP131" s="39">
        <f t="shared" si="0"/>
        <v>100</v>
      </c>
      <c r="AQ131" s="39"/>
      <c r="AR131" s="39"/>
      <c r="AS131" s="39"/>
      <c r="AT131" s="39"/>
      <c r="AU131" s="39">
        <v>100</v>
      </c>
      <c r="AV131" s="39"/>
      <c r="AW131" s="39"/>
      <c r="AX131" s="39"/>
      <c r="AY131" s="39"/>
      <c r="AZ131" s="39">
        <v>0</v>
      </c>
      <c r="BA131" s="39"/>
      <c r="BB131" s="39"/>
      <c r="BC131" s="39"/>
      <c r="BD131" s="39"/>
      <c r="BE131" s="39">
        <f t="shared" si="1"/>
        <v>100</v>
      </c>
      <c r="BF131" s="39"/>
      <c r="BG131" s="39"/>
      <c r="BH131" s="39"/>
      <c r="BI131" s="39"/>
      <c r="BJ131" s="39">
        <v>100</v>
      </c>
      <c r="BK131" s="39"/>
      <c r="BL131" s="39"/>
      <c r="BM131" s="39"/>
      <c r="BN131" s="39"/>
      <c r="BO131" s="39">
        <v>0</v>
      </c>
      <c r="BP131" s="39"/>
      <c r="BQ131" s="39"/>
      <c r="BR131" s="39"/>
      <c r="BS131" s="39"/>
      <c r="BT131" s="39">
        <f t="shared" si="2"/>
        <v>100</v>
      </c>
      <c r="BU131" s="39"/>
      <c r="BV131" s="39"/>
      <c r="BW131" s="39"/>
      <c r="BX131" s="39"/>
    </row>
    <row r="132" spans="1:79" s="25" customFormat="1" ht="15" customHeight="1">
      <c r="A132" s="40">
        <v>19</v>
      </c>
      <c r="B132" s="41"/>
      <c r="C132" s="41"/>
      <c r="D132" s="46" t="s">
        <v>190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4"/>
      <c r="Q132" s="33" t="s">
        <v>204</v>
      </c>
      <c r="R132" s="33"/>
      <c r="S132" s="33"/>
      <c r="T132" s="33"/>
      <c r="U132" s="33"/>
      <c r="V132" s="46" t="s">
        <v>179</v>
      </c>
      <c r="W132" s="43"/>
      <c r="X132" s="43"/>
      <c r="Y132" s="43"/>
      <c r="Z132" s="43"/>
      <c r="AA132" s="43"/>
      <c r="AB132" s="43"/>
      <c r="AC132" s="43"/>
      <c r="AD132" s="43"/>
      <c r="AE132" s="44"/>
      <c r="AF132" s="39">
        <v>100</v>
      </c>
      <c r="AG132" s="39"/>
      <c r="AH132" s="39"/>
      <c r="AI132" s="39"/>
      <c r="AJ132" s="39"/>
      <c r="AK132" s="39">
        <v>0</v>
      </c>
      <c r="AL132" s="39"/>
      <c r="AM132" s="39"/>
      <c r="AN132" s="39"/>
      <c r="AO132" s="39"/>
      <c r="AP132" s="39">
        <f t="shared" si="0"/>
        <v>100</v>
      </c>
      <c r="AQ132" s="39"/>
      <c r="AR132" s="39"/>
      <c r="AS132" s="39"/>
      <c r="AT132" s="39"/>
      <c r="AU132" s="39">
        <v>100</v>
      </c>
      <c r="AV132" s="39"/>
      <c r="AW132" s="39"/>
      <c r="AX132" s="39"/>
      <c r="AY132" s="39"/>
      <c r="AZ132" s="39">
        <v>0</v>
      </c>
      <c r="BA132" s="39"/>
      <c r="BB132" s="39"/>
      <c r="BC132" s="39"/>
      <c r="BD132" s="39"/>
      <c r="BE132" s="39">
        <f t="shared" si="1"/>
        <v>100</v>
      </c>
      <c r="BF132" s="39"/>
      <c r="BG132" s="39"/>
      <c r="BH132" s="39"/>
      <c r="BI132" s="39"/>
      <c r="BJ132" s="39">
        <v>100</v>
      </c>
      <c r="BK132" s="39"/>
      <c r="BL132" s="39"/>
      <c r="BM132" s="39"/>
      <c r="BN132" s="39"/>
      <c r="BO132" s="39">
        <v>0</v>
      </c>
      <c r="BP132" s="39"/>
      <c r="BQ132" s="39"/>
      <c r="BR132" s="39"/>
      <c r="BS132" s="39"/>
      <c r="BT132" s="39">
        <f t="shared" si="2"/>
        <v>100</v>
      </c>
      <c r="BU132" s="39"/>
      <c r="BV132" s="39"/>
      <c r="BW132" s="39"/>
      <c r="BX132" s="39"/>
    </row>
    <row r="133" spans="1:79" s="25" customFormat="1" ht="30" customHeight="1">
      <c r="A133" s="40">
        <v>20</v>
      </c>
      <c r="B133" s="41"/>
      <c r="C133" s="41"/>
      <c r="D133" s="46" t="s">
        <v>205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4"/>
      <c r="Q133" s="33" t="s">
        <v>204</v>
      </c>
      <c r="R133" s="33"/>
      <c r="S133" s="33"/>
      <c r="T133" s="33"/>
      <c r="U133" s="33"/>
      <c r="V133" s="46" t="s">
        <v>179</v>
      </c>
      <c r="W133" s="43"/>
      <c r="X133" s="43"/>
      <c r="Y133" s="43"/>
      <c r="Z133" s="43"/>
      <c r="AA133" s="43"/>
      <c r="AB133" s="43"/>
      <c r="AC133" s="43"/>
      <c r="AD133" s="43"/>
      <c r="AE133" s="44"/>
      <c r="AF133" s="39">
        <v>0</v>
      </c>
      <c r="AG133" s="39"/>
      <c r="AH133" s="39"/>
      <c r="AI133" s="39"/>
      <c r="AJ133" s="39"/>
      <c r="AK133" s="39">
        <v>0</v>
      </c>
      <c r="AL133" s="39"/>
      <c r="AM133" s="39"/>
      <c r="AN133" s="39"/>
      <c r="AO133" s="39"/>
      <c r="AP133" s="39">
        <f t="shared" si="0"/>
        <v>0</v>
      </c>
      <c r="AQ133" s="39"/>
      <c r="AR133" s="39"/>
      <c r="AS133" s="39"/>
      <c r="AT133" s="39"/>
      <c r="AU133" s="39">
        <v>0</v>
      </c>
      <c r="AV133" s="39"/>
      <c r="AW133" s="39"/>
      <c r="AX133" s="39"/>
      <c r="AY133" s="39"/>
      <c r="AZ133" s="39">
        <v>0</v>
      </c>
      <c r="BA133" s="39"/>
      <c r="BB133" s="39"/>
      <c r="BC133" s="39"/>
      <c r="BD133" s="39"/>
      <c r="BE133" s="39">
        <f t="shared" si="1"/>
        <v>0</v>
      </c>
      <c r="BF133" s="39"/>
      <c r="BG133" s="39"/>
      <c r="BH133" s="39"/>
      <c r="BI133" s="39"/>
      <c r="BJ133" s="39">
        <v>100</v>
      </c>
      <c r="BK133" s="39"/>
      <c r="BL133" s="39"/>
      <c r="BM133" s="39"/>
      <c r="BN133" s="39"/>
      <c r="BO133" s="39">
        <v>0</v>
      </c>
      <c r="BP133" s="39"/>
      <c r="BQ133" s="39"/>
      <c r="BR133" s="39"/>
      <c r="BS133" s="39"/>
      <c r="BT133" s="39">
        <f t="shared" si="2"/>
        <v>100</v>
      </c>
      <c r="BU133" s="39"/>
      <c r="BV133" s="39"/>
      <c r="BW133" s="39"/>
      <c r="BX133" s="39"/>
    </row>
    <row r="134" spans="1:79" s="25" customFormat="1" ht="75" customHeight="1">
      <c r="A134" s="40">
        <v>21</v>
      </c>
      <c r="B134" s="41"/>
      <c r="C134" s="41"/>
      <c r="D134" s="46" t="s">
        <v>206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4"/>
      <c r="Q134" s="33" t="s">
        <v>204</v>
      </c>
      <c r="R134" s="33"/>
      <c r="S134" s="33"/>
      <c r="T134" s="33"/>
      <c r="U134" s="33"/>
      <c r="V134" s="46" t="s">
        <v>179</v>
      </c>
      <c r="W134" s="43"/>
      <c r="X134" s="43"/>
      <c r="Y134" s="43"/>
      <c r="Z134" s="43"/>
      <c r="AA134" s="43"/>
      <c r="AB134" s="43"/>
      <c r="AC134" s="43"/>
      <c r="AD134" s="43"/>
      <c r="AE134" s="44"/>
      <c r="AF134" s="39">
        <v>100</v>
      </c>
      <c r="AG134" s="39"/>
      <c r="AH134" s="39"/>
      <c r="AI134" s="39"/>
      <c r="AJ134" s="39"/>
      <c r="AK134" s="39">
        <v>0</v>
      </c>
      <c r="AL134" s="39"/>
      <c r="AM134" s="39"/>
      <c r="AN134" s="39"/>
      <c r="AO134" s="39"/>
      <c r="AP134" s="39">
        <f t="shared" si="0"/>
        <v>100</v>
      </c>
      <c r="AQ134" s="39"/>
      <c r="AR134" s="39"/>
      <c r="AS134" s="39"/>
      <c r="AT134" s="39"/>
      <c r="AU134" s="39">
        <v>100</v>
      </c>
      <c r="AV134" s="39"/>
      <c r="AW134" s="39"/>
      <c r="AX134" s="39"/>
      <c r="AY134" s="39"/>
      <c r="AZ134" s="39">
        <v>0</v>
      </c>
      <c r="BA134" s="39"/>
      <c r="BB134" s="39"/>
      <c r="BC134" s="39"/>
      <c r="BD134" s="39"/>
      <c r="BE134" s="39">
        <f t="shared" si="1"/>
        <v>100</v>
      </c>
      <c r="BF134" s="39"/>
      <c r="BG134" s="39"/>
      <c r="BH134" s="39"/>
      <c r="BI134" s="39"/>
      <c r="BJ134" s="39">
        <v>100</v>
      </c>
      <c r="BK134" s="39"/>
      <c r="BL134" s="39"/>
      <c r="BM134" s="39"/>
      <c r="BN134" s="39"/>
      <c r="BO134" s="39">
        <v>0</v>
      </c>
      <c r="BP134" s="39"/>
      <c r="BQ134" s="39"/>
      <c r="BR134" s="39"/>
      <c r="BS134" s="39"/>
      <c r="BT134" s="39">
        <f t="shared" si="2"/>
        <v>100</v>
      </c>
      <c r="BU134" s="39"/>
      <c r="BV134" s="39"/>
      <c r="BW134" s="39"/>
      <c r="BX134" s="39"/>
    </row>
    <row r="135" spans="1:79" s="25" customFormat="1" ht="60" customHeight="1">
      <c r="A135" s="40">
        <v>22</v>
      </c>
      <c r="B135" s="41"/>
      <c r="C135" s="41"/>
      <c r="D135" s="46" t="s">
        <v>207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4"/>
      <c r="Q135" s="33" t="s">
        <v>204</v>
      </c>
      <c r="R135" s="33"/>
      <c r="S135" s="33"/>
      <c r="T135" s="33"/>
      <c r="U135" s="33"/>
      <c r="V135" s="46" t="s">
        <v>179</v>
      </c>
      <c r="W135" s="43"/>
      <c r="X135" s="43"/>
      <c r="Y135" s="43"/>
      <c r="Z135" s="43"/>
      <c r="AA135" s="43"/>
      <c r="AB135" s="43"/>
      <c r="AC135" s="43"/>
      <c r="AD135" s="43"/>
      <c r="AE135" s="44"/>
      <c r="AF135" s="39">
        <v>100</v>
      </c>
      <c r="AG135" s="39"/>
      <c r="AH135" s="39"/>
      <c r="AI135" s="39"/>
      <c r="AJ135" s="39"/>
      <c r="AK135" s="39">
        <v>0</v>
      </c>
      <c r="AL135" s="39"/>
      <c r="AM135" s="39"/>
      <c r="AN135" s="39"/>
      <c r="AO135" s="39"/>
      <c r="AP135" s="39">
        <f t="shared" si="0"/>
        <v>100</v>
      </c>
      <c r="AQ135" s="39"/>
      <c r="AR135" s="39"/>
      <c r="AS135" s="39"/>
      <c r="AT135" s="39"/>
      <c r="AU135" s="39">
        <v>100</v>
      </c>
      <c r="AV135" s="39"/>
      <c r="AW135" s="39"/>
      <c r="AX135" s="39"/>
      <c r="AY135" s="39"/>
      <c r="AZ135" s="39">
        <v>0</v>
      </c>
      <c r="BA135" s="39"/>
      <c r="BB135" s="39"/>
      <c r="BC135" s="39"/>
      <c r="BD135" s="39"/>
      <c r="BE135" s="39">
        <f t="shared" si="1"/>
        <v>100</v>
      </c>
      <c r="BF135" s="39"/>
      <c r="BG135" s="39"/>
      <c r="BH135" s="39"/>
      <c r="BI135" s="39"/>
      <c r="BJ135" s="39">
        <v>100</v>
      </c>
      <c r="BK135" s="39"/>
      <c r="BL135" s="39"/>
      <c r="BM135" s="39"/>
      <c r="BN135" s="39"/>
      <c r="BO135" s="39">
        <v>0</v>
      </c>
      <c r="BP135" s="39"/>
      <c r="BQ135" s="39"/>
      <c r="BR135" s="39"/>
      <c r="BS135" s="39"/>
      <c r="BT135" s="39">
        <f t="shared" si="2"/>
        <v>100</v>
      </c>
      <c r="BU135" s="39"/>
      <c r="BV135" s="39"/>
      <c r="BW135" s="39"/>
      <c r="BX135" s="39"/>
    </row>
    <row r="136" spans="1:79" s="25" customFormat="1" ht="60" customHeight="1">
      <c r="A136" s="40">
        <v>23</v>
      </c>
      <c r="B136" s="41"/>
      <c r="C136" s="41"/>
      <c r="D136" s="46" t="s">
        <v>208</v>
      </c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4"/>
      <c r="Q136" s="33" t="s">
        <v>204</v>
      </c>
      <c r="R136" s="33"/>
      <c r="S136" s="33"/>
      <c r="T136" s="33"/>
      <c r="U136" s="33"/>
      <c r="V136" s="46" t="s">
        <v>179</v>
      </c>
      <c r="W136" s="43"/>
      <c r="X136" s="43"/>
      <c r="Y136" s="43"/>
      <c r="Z136" s="43"/>
      <c r="AA136" s="43"/>
      <c r="AB136" s="43"/>
      <c r="AC136" s="43"/>
      <c r="AD136" s="43"/>
      <c r="AE136" s="44"/>
      <c r="AF136" s="39">
        <v>100</v>
      </c>
      <c r="AG136" s="39"/>
      <c r="AH136" s="39"/>
      <c r="AI136" s="39"/>
      <c r="AJ136" s="39"/>
      <c r="AK136" s="39">
        <v>0</v>
      </c>
      <c r="AL136" s="39"/>
      <c r="AM136" s="39"/>
      <c r="AN136" s="39"/>
      <c r="AO136" s="39"/>
      <c r="AP136" s="39">
        <f t="shared" si="0"/>
        <v>100</v>
      </c>
      <c r="AQ136" s="39"/>
      <c r="AR136" s="39"/>
      <c r="AS136" s="39"/>
      <c r="AT136" s="39"/>
      <c r="AU136" s="39">
        <v>100</v>
      </c>
      <c r="AV136" s="39"/>
      <c r="AW136" s="39"/>
      <c r="AX136" s="39"/>
      <c r="AY136" s="39"/>
      <c r="AZ136" s="39">
        <v>0</v>
      </c>
      <c r="BA136" s="39"/>
      <c r="BB136" s="39"/>
      <c r="BC136" s="39"/>
      <c r="BD136" s="39"/>
      <c r="BE136" s="39">
        <f t="shared" si="1"/>
        <v>100</v>
      </c>
      <c r="BF136" s="39"/>
      <c r="BG136" s="39"/>
      <c r="BH136" s="39"/>
      <c r="BI136" s="39"/>
      <c r="BJ136" s="39">
        <v>100</v>
      </c>
      <c r="BK136" s="39"/>
      <c r="BL136" s="39"/>
      <c r="BM136" s="39"/>
      <c r="BN136" s="39"/>
      <c r="BO136" s="39">
        <v>0</v>
      </c>
      <c r="BP136" s="39"/>
      <c r="BQ136" s="39"/>
      <c r="BR136" s="39"/>
      <c r="BS136" s="39"/>
      <c r="BT136" s="39">
        <f t="shared" si="2"/>
        <v>100</v>
      </c>
      <c r="BU136" s="39"/>
      <c r="BV136" s="39"/>
      <c r="BW136" s="39"/>
      <c r="BX136" s="39"/>
    </row>
    <row r="138" spans="1:79" ht="14.25" customHeight="1">
      <c r="A138" s="35" t="s">
        <v>254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</row>
    <row r="139" spans="1:79" ht="23.1" customHeight="1">
      <c r="A139" s="96" t="s">
        <v>6</v>
      </c>
      <c r="B139" s="97"/>
      <c r="C139" s="97"/>
      <c r="D139" s="33" t="s">
        <v>9</v>
      </c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 t="s">
        <v>8</v>
      </c>
      <c r="R139" s="33"/>
      <c r="S139" s="33"/>
      <c r="T139" s="33"/>
      <c r="U139" s="33"/>
      <c r="V139" s="33" t="s">
        <v>7</v>
      </c>
      <c r="W139" s="33"/>
      <c r="X139" s="33"/>
      <c r="Y139" s="33"/>
      <c r="Z139" s="33"/>
      <c r="AA139" s="33"/>
      <c r="AB139" s="33"/>
      <c r="AC139" s="33"/>
      <c r="AD139" s="33"/>
      <c r="AE139" s="33"/>
      <c r="AF139" s="64" t="s">
        <v>245</v>
      </c>
      <c r="AG139" s="65"/>
      <c r="AH139" s="65"/>
      <c r="AI139" s="65"/>
      <c r="AJ139" s="65"/>
      <c r="AK139" s="65"/>
      <c r="AL139" s="65"/>
      <c r="AM139" s="65"/>
      <c r="AN139" s="65"/>
      <c r="AO139" s="65"/>
      <c r="AP139" s="65"/>
      <c r="AQ139" s="65"/>
      <c r="AR139" s="65"/>
      <c r="AS139" s="65"/>
      <c r="AT139" s="66"/>
      <c r="AU139" s="64" t="s">
        <v>250</v>
      </c>
      <c r="AV139" s="65"/>
      <c r="AW139" s="65"/>
      <c r="AX139" s="65"/>
      <c r="AY139" s="65"/>
      <c r="AZ139" s="65"/>
      <c r="BA139" s="65"/>
      <c r="BB139" s="65"/>
      <c r="BC139" s="65"/>
      <c r="BD139" s="65"/>
      <c r="BE139" s="65"/>
      <c r="BF139" s="65"/>
      <c r="BG139" s="65"/>
      <c r="BH139" s="65"/>
      <c r="BI139" s="66"/>
    </row>
    <row r="140" spans="1:79" ht="28.5" customHeight="1">
      <c r="A140" s="99"/>
      <c r="B140" s="100"/>
      <c r="C140" s="100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 t="s">
        <v>4</v>
      </c>
      <c r="AG140" s="33"/>
      <c r="AH140" s="33"/>
      <c r="AI140" s="33"/>
      <c r="AJ140" s="33"/>
      <c r="AK140" s="33" t="s">
        <v>3</v>
      </c>
      <c r="AL140" s="33"/>
      <c r="AM140" s="33"/>
      <c r="AN140" s="33"/>
      <c r="AO140" s="33"/>
      <c r="AP140" s="33" t="s">
        <v>123</v>
      </c>
      <c r="AQ140" s="33"/>
      <c r="AR140" s="33"/>
      <c r="AS140" s="33"/>
      <c r="AT140" s="33"/>
      <c r="AU140" s="33" t="s">
        <v>4</v>
      </c>
      <c r="AV140" s="33"/>
      <c r="AW140" s="33"/>
      <c r="AX140" s="33"/>
      <c r="AY140" s="33"/>
      <c r="AZ140" s="33" t="s">
        <v>3</v>
      </c>
      <c r="BA140" s="33"/>
      <c r="BB140" s="33"/>
      <c r="BC140" s="33"/>
      <c r="BD140" s="33"/>
      <c r="BE140" s="33" t="s">
        <v>90</v>
      </c>
      <c r="BF140" s="33"/>
      <c r="BG140" s="33"/>
      <c r="BH140" s="33"/>
      <c r="BI140" s="33"/>
    </row>
    <row r="141" spans="1:79" ht="15" customHeight="1">
      <c r="A141" s="64">
        <v>1</v>
      </c>
      <c r="B141" s="65"/>
      <c r="C141" s="65"/>
      <c r="D141" s="33">
        <v>2</v>
      </c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>
        <v>3</v>
      </c>
      <c r="R141" s="33"/>
      <c r="S141" s="33"/>
      <c r="T141" s="33"/>
      <c r="U141" s="33"/>
      <c r="V141" s="33">
        <v>4</v>
      </c>
      <c r="W141" s="33"/>
      <c r="X141" s="33"/>
      <c r="Y141" s="33"/>
      <c r="Z141" s="33"/>
      <c r="AA141" s="33"/>
      <c r="AB141" s="33"/>
      <c r="AC141" s="33"/>
      <c r="AD141" s="33"/>
      <c r="AE141" s="33"/>
      <c r="AF141" s="33">
        <v>5</v>
      </c>
      <c r="AG141" s="33"/>
      <c r="AH141" s="33"/>
      <c r="AI141" s="33"/>
      <c r="AJ141" s="33"/>
      <c r="AK141" s="33">
        <v>6</v>
      </c>
      <c r="AL141" s="33"/>
      <c r="AM141" s="33"/>
      <c r="AN141" s="33"/>
      <c r="AO141" s="33"/>
      <c r="AP141" s="33">
        <v>7</v>
      </c>
      <c r="AQ141" s="33"/>
      <c r="AR141" s="33"/>
      <c r="AS141" s="33"/>
      <c r="AT141" s="33"/>
      <c r="AU141" s="33">
        <v>8</v>
      </c>
      <c r="AV141" s="33"/>
      <c r="AW141" s="33"/>
      <c r="AX141" s="33"/>
      <c r="AY141" s="33"/>
      <c r="AZ141" s="33">
        <v>9</v>
      </c>
      <c r="BA141" s="33"/>
      <c r="BB141" s="33"/>
      <c r="BC141" s="33"/>
      <c r="BD141" s="33"/>
      <c r="BE141" s="33">
        <v>10</v>
      </c>
      <c r="BF141" s="33"/>
      <c r="BG141" s="33"/>
      <c r="BH141" s="33"/>
      <c r="BI141" s="33"/>
    </row>
    <row r="142" spans="1:79" ht="15.75" hidden="1" customHeight="1">
      <c r="A142" s="60" t="s">
        <v>154</v>
      </c>
      <c r="B142" s="61"/>
      <c r="C142" s="61"/>
      <c r="D142" s="33" t="s">
        <v>57</v>
      </c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 t="s">
        <v>70</v>
      </c>
      <c r="R142" s="33"/>
      <c r="S142" s="33"/>
      <c r="T142" s="33"/>
      <c r="U142" s="33"/>
      <c r="V142" s="33" t="s">
        <v>71</v>
      </c>
      <c r="W142" s="33"/>
      <c r="X142" s="33"/>
      <c r="Y142" s="33"/>
      <c r="Z142" s="33"/>
      <c r="AA142" s="33"/>
      <c r="AB142" s="33"/>
      <c r="AC142" s="33"/>
      <c r="AD142" s="33"/>
      <c r="AE142" s="33"/>
      <c r="AF142" s="34" t="s">
        <v>107</v>
      </c>
      <c r="AG142" s="34"/>
      <c r="AH142" s="34"/>
      <c r="AI142" s="34"/>
      <c r="AJ142" s="34"/>
      <c r="AK142" s="45" t="s">
        <v>108</v>
      </c>
      <c r="AL142" s="45"/>
      <c r="AM142" s="45"/>
      <c r="AN142" s="45"/>
      <c r="AO142" s="45"/>
      <c r="AP142" s="63" t="s">
        <v>122</v>
      </c>
      <c r="AQ142" s="63"/>
      <c r="AR142" s="63"/>
      <c r="AS142" s="63"/>
      <c r="AT142" s="63"/>
      <c r="AU142" s="34" t="s">
        <v>109</v>
      </c>
      <c r="AV142" s="34"/>
      <c r="AW142" s="34"/>
      <c r="AX142" s="34"/>
      <c r="AY142" s="34"/>
      <c r="AZ142" s="45" t="s">
        <v>110</v>
      </c>
      <c r="BA142" s="45"/>
      <c r="BB142" s="45"/>
      <c r="BC142" s="45"/>
      <c r="BD142" s="45"/>
      <c r="BE142" s="63" t="s">
        <v>122</v>
      </c>
      <c r="BF142" s="63"/>
      <c r="BG142" s="63"/>
      <c r="BH142" s="63"/>
      <c r="BI142" s="63"/>
      <c r="CA142" t="s">
        <v>39</v>
      </c>
    </row>
    <row r="143" spans="1:79" s="6" customFormat="1" ht="14.25">
      <c r="A143" s="48">
        <v>0</v>
      </c>
      <c r="B143" s="49"/>
      <c r="C143" s="49"/>
      <c r="D143" s="51" t="s">
        <v>175</v>
      </c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>
        <f t="shared" ref="AP143:AP174" si="3">IF(ISNUMBER(AF143),AF143,0)+IF(ISNUMBER(AK143),AK143,0)</f>
        <v>0</v>
      </c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>
        <f t="shared" ref="BE143:BE174" si="4">IF(ISNUMBER(AU143),AU143,0)+IF(ISNUMBER(AZ143),AZ143,0)</f>
        <v>0</v>
      </c>
      <c r="BF143" s="47"/>
      <c r="BG143" s="47"/>
      <c r="BH143" s="47"/>
      <c r="BI143" s="47"/>
      <c r="CA143" s="6" t="s">
        <v>40</v>
      </c>
    </row>
    <row r="144" spans="1:79" s="6" customFormat="1" ht="71.25" customHeight="1">
      <c r="A144" s="48">
        <v>0</v>
      </c>
      <c r="B144" s="49"/>
      <c r="C144" s="49"/>
      <c r="D144" s="50" t="s">
        <v>176</v>
      </c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5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47">
        <v>45000</v>
      </c>
      <c r="AG144" s="47"/>
      <c r="AH144" s="47"/>
      <c r="AI144" s="47"/>
      <c r="AJ144" s="47"/>
      <c r="AK144" s="47">
        <v>0</v>
      </c>
      <c r="AL144" s="47"/>
      <c r="AM144" s="47"/>
      <c r="AN144" s="47"/>
      <c r="AO144" s="47"/>
      <c r="AP144" s="47">
        <f t="shared" si="3"/>
        <v>45000</v>
      </c>
      <c r="AQ144" s="47"/>
      <c r="AR144" s="47"/>
      <c r="AS144" s="47"/>
      <c r="AT144" s="47"/>
      <c r="AU144" s="47">
        <v>48882</v>
      </c>
      <c r="AV144" s="47"/>
      <c r="AW144" s="47"/>
      <c r="AX144" s="47"/>
      <c r="AY144" s="47"/>
      <c r="AZ144" s="47">
        <v>0</v>
      </c>
      <c r="BA144" s="47"/>
      <c r="BB144" s="47"/>
      <c r="BC144" s="47"/>
      <c r="BD144" s="47"/>
      <c r="BE144" s="47">
        <f t="shared" si="4"/>
        <v>48882</v>
      </c>
      <c r="BF144" s="47"/>
      <c r="BG144" s="47"/>
      <c r="BH144" s="47"/>
      <c r="BI144" s="47"/>
    </row>
    <row r="145" spans="1:61" s="25" customFormat="1" ht="14.25" customHeight="1">
      <c r="A145" s="40">
        <v>1</v>
      </c>
      <c r="B145" s="41"/>
      <c r="C145" s="41"/>
      <c r="D145" s="46" t="s">
        <v>177</v>
      </c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4"/>
      <c r="Q145" s="33" t="s">
        <v>178</v>
      </c>
      <c r="R145" s="33"/>
      <c r="S145" s="33"/>
      <c r="T145" s="33"/>
      <c r="U145" s="33"/>
      <c r="V145" s="46" t="s">
        <v>179</v>
      </c>
      <c r="W145" s="52"/>
      <c r="X145" s="52"/>
      <c r="Y145" s="52"/>
      <c r="Z145" s="52"/>
      <c r="AA145" s="52"/>
      <c r="AB145" s="52"/>
      <c r="AC145" s="52"/>
      <c r="AD145" s="52"/>
      <c r="AE145" s="53"/>
      <c r="AF145" s="39">
        <v>25000</v>
      </c>
      <c r="AG145" s="39"/>
      <c r="AH145" s="39"/>
      <c r="AI145" s="39"/>
      <c r="AJ145" s="39"/>
      <c r="AK145" s="39">
        <v>0</v>
      </c>
      <c r="AL145" s="39"/>
      <c r="AM145" s="39"/>
      <c r="AN145" s="39"/>
      <c r="AO145" s="39"/>
      <c r="AP145" s="39">
        <f t="shared" si="3"/>
        <v>25000</v>
      </c>
      <c r="AQ145" s="39"/>
      <c r="AR145" s="39"/>
      <c r="AS145" s="39"/>
      <c r="AT145" s="39"/>
      <c r="AU145" s="39">
        <v>27882</v>
      </c>
      <c r="AV145" s="39"/>
      <c r="AW145" s="39"/>
      <c r="AX145" s="39"/>
      <c r="AY145" s="39"/>
      <c r="AZ145" s="39">
        <v>0</v>
      </c>
      <c r="BA145" s="39"/>
      <c r="BB145" s="39"/>
      <c r="BC145" s="39"/>
      <c r="BD145" s="39"/>
      <c r="BE145" s="39">
        <f t="shared" si="4"/>
        <v>27882</v>
      </c>
      <c r="BF145" s="39"/>
      <c r="BG145" s="39"/>
      <c r="BH145" s="39"/>
      <c r="BI145" s="39"/>
    </row>
    <row r="146" spans="1:61" s="25" customFormat="1" ht="30" customHeight="1">
      <c r="A146" s="40">
        <v>2</v>
      </c>
      <c r="B146" s="41"/>
      <c r="C146" s="41"/>
      <c r="D146" s="46" t="s">
        <v>180</v>
      </c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4"/>
      <c r="Q146" s="33" t="s">
        <v>178</v>
      </c>
      <c r="R146" s="33"/>
      <c r="S146" s="33"/>
      <c r="T146" s="33"/>
      <c r="U146" s="33"/>
      <c r="V146" s="46" t="s">
        <v>179</v>
      </c>
      <c r="W146" s="43"/>
      <c r="X146" s="43"/>
      <c r="Y146" s="43"/>
      <c r="Z146" s="43"/>
      <c r="AA146" s="43"/>
      <c r="AB146" s="43"/>
      <c r="AC146" s="43"/>
      <c r="AD146" s="43"/>
      <c r="AE146" s="44"/>
      <c r="AF146" s="39">
        <v>20000</v>
      </c>
      <c r="AG146" s="39"/>
      <c r="AH146" s="39"/>
      <c r="AI146" s="39"/>
      <c r="AJ146" s="39"/>
      <c r="AK146" s="39">
        <v>0</v>
      </c>
      <c r="AL146" s="39"/>
      <c r="AM146" s="39"/>
      <c r="AN146" s="39"/>
      <c r="AO146" s="39"/>
      <c r="AP146" s="39">
        <f t="shared" si="3"/>
        <v>20000</v>
      </c>
      <c r="AQ146" s="39"/>
      <c r="AR146" s="39"/>
      <c r="AS146" s="39"/>
      <c r="AT146" s="39"/>
      <c r="AU146" s="39">
        <v>21000</v>
      </c>
      <c r="AV146" s="39"/>
      <c r="AW146" s="39"/>
      <c r="AX146" s="39"/>
      <c r="AY146" s="39"/>
      <c r="AZ146" s="39">
        <v>0</v>
      </c>
      <c r="BA146" s="39"/>
      <c r="BB146" s="39"/>
      <c r="BC146" s="39"/>
      <c r="BD146" s="39"/>
      <c r="BE146" s="39">
        <f t="shared" si="4"/>
        <v>21000</v>
      </c>
      <c r="BF146" s="39"/>
      <c r="BG146" s="39"/>
      <c r="BH146" s="39"/>
      <c r="BI146" s="39"/>
    </row>
    <row r="147" spans="1:61" s="25" customFormat="1" ht="75" customHeight="1">
      <c r="A147" s="40">
        <v>3</v>
      </c>
      <c r="B147" s="41"/>
      <c r="C147" s="41"/>
      <c r="D147" s="46" t="s">
        <v>181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4"/>
      <c r="Q147" s="33" t="s">
        <v>178</v>
      </c>
      <c r="R147" s="33"/>
      <c r="S147" s="33"/>
      <c r="T147" s="33"/>
      <c r="U147" s="33"/>
      <c r="V147" s="46" t="s">
        <v>179</v>
      </c>
      <c r="W147" s="43"/>
      <c r="X147" s="43"/>
      <c r="Y147" s="43"/>
      <c r="Z147" s="43"/>
      <c r="AA147" s="43"/>
      <c r="AB147" s="43"/>
      <c r="AC147" s="43"/>
      <c r="AD147" s="43"/>
      <c r="AE147" s="44"/>
      <c r="AF147" s="39">
        <v>20000</v>
      </c>
      <c r="AG147" s="39"/>
      <c r="AH147" s="39"/>
      <c r="AI147" s="39"/>
      <c r="AJ147" s="39"/>
      <c r="AK147" s="39">
        <v>0</v>
      </c>
      <c r="AL147" s="39"/>
      <c r="AM147" s="39"/>
      <c r="AN147" s="39"/>
      <c r="AO147" s="39"/>
      <c r="AP147" s="39">
        <f t="shared" si="3"/>
        <v>20000</v>
      </c>
      <c r="AQ147" s="39"/>
      <c r="AR147" s="39"/>
      <c r="AS147" s="39"/>
      <c r="AT147" s="39"/>
      <c r="AU147" s="39">
        <v>22000</v>
      </c>
      <c r="AV147" s="39"/>
      <c r="AW147" s="39"/>
      <c r="AX147" s="39"/>
      <c r="AY147" s="39"/>
      <c r="AZ147" s="39">
        <v>0</v>
      </c>
      <c r="BA147" s="39"/>
      <c r="BB147" s="39"/>
      <c r="BC147" s="39"/>
      <c r="BD147" s="39"/>
      <c r="BE147" s="39">
        <f t="shared" si="4"/>
        <v>22000</v>
      </c>
      <c r="BF147" s="39"/>
      <c r="BG147" s="39"/>
      <c r="BH147" s="39"/>
      <c r="BI147" s="39"/>
    </row>
    <row r="148" spans="1:61" s="25" customFormat="1" ht="30" customHeight="1">
      <c r="A148" s="40">
        <v>4</v>
      </c>
      <c r="B148" s="41"/>
      <c r="C148" s="41"/>
      <c r="D148" s="46" t="s">
        <v>182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4"/>
      <c r="Q148" s="33" t="s">
        <v>178</v>
      </c>
      <c r="R148" s="33"/>
      <c r="S148" s="33"/>
      <c r="T148" s="33"/>
      <c r="U148" s="33"/>
      <c r="V148" s="46" t="s">
        <v>179</v>
      </c>
      <c r="W148" s="43"/>
      <c r="X148" s="43"/>
      <c r="Y148" s="43"/>
      <c r="Z148" s="43"/>
      <c r="AA148" s="43"/>
      <c r="AB148" s="43"/>
      <c r="AC148" s="43"/>
      <c r="AD148" s="43"/>
      <c r="AE148" s="44"/>
      <c r="AF148" s="39">
        <v>54000</v>
      </c>
      <c r="AG148" s="39"/>
      <c r="AH148" s="39"/>
      <c r="AI148" s="39"/>
      <c r="AJ148" s="39"/>
      <c r="AK148" s="39">
        <v>0</v>
      </c>
      <c r="AL148" s="39"/>
      <c r="AM148" s="39"/>
      <c r="AN148" s="39"/>
      <c r="AO148" s="39"/>
      <c r="AP148" s="39">
        <f t="shared" si="3"/>
        <v>54000</v>
      </c>
      <c r="AQ148" s="39"/>
      <c r="AR148" s="39"/>
      <c r="AS148" s="39"/>
      <c r="AT148" s="39"/>
      <c r="AU148" s="39">
        <v>55000</v>
      </c>
      <c r="AV148" s="39"/>
      <c r="AW148" s="39"/>
      <c r="AX148" s="39"/>
      <c r="AY148" s="39"/>
      <c r="AZ148" s="39">
        <v>0</v>
      </c>
      <c r="BA148" s="39"/>
      <c r="BB148" s="39"/>
      <c r="BC148" s="39"/>
      <c r="BD148" s="39"/>
      <c r="BE148" s="39">
        <f t="shared" si="4"/>
        <v>55000</v>
      </c>
      <c r="BF148" s="39"/>
      <c r="BG148" s="39"/>
      <c r="BH148" s="39"/>
      <c r="BI148" s="39"/>
    </row>
    <row r="149" spans="1:61" s="25" customFormat="1" ht="60" customHeight="1">
      <c r="A149" s="40">
        <v>5</v>
      </c>
      <c r="B149" s="41"/>
      <c r="C149" s="41"/>
      <c r="D149" s="46" t="s">
        <v>183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4"/>
      <c r="Q149" s="33" t="s">
        <v>178</v>
      </c>
      <c r="R149" s="33"/>
      <c r="S149" s="33"/>
      <c r="T149" s="33"/>
      <c r="U149" s="33"/>
      <c r="V149" s="46" t="s">
        <v>179</v>
      </c>
      <c r="W149" s="43"/>
      <c r="X149" s="43"/>
      <c r="Y149" s="43"/>
      <c r="Z149" s="43"/>
      <c r="AA149" s="43"/>
      <c r="AB149" s="43"/>
      <c r="AC149" s="43"/>
      <c r="AD149" s="43"/>
      <c r="AE149" s="44"/>
      <c r="AF149" s="39">
        <v>17000</v>
      </c>
      <c r="AG149" s="39"/>
      <c r="AH149" s="39"/>
      <c r="AI149" s="39"/>
      <c r="AJ149" s="39"/>
      <c r="AK149" s="39">
        <v>0</v>
      </c>
      <c r="AL149" s="39"/>
      <c r="AM149" s="39"/>
      <c r="AN149" s="39"/>
      <c r="AO149" s="39"/>
      <c r="AP149" s="39">
        <f t="shared" si="3"/>
        <v>17000</v>
      </c>
      <c r="AQ149" s="39"/>
      <c r="AR149" s="39"/>
      <c r="AS149" s="39"/>
      <c r="AT149" s="39"/>
      <c r="AU149" s="39">
        <v>19000</v>
      </c>
      <c r="AV149" s="39"/>
      <c r="AW149" s="39"/>
      <c r="AX149" s="39"/>
      <c r="AY149" s="39"/>
      <c r="AZ149" s="39">
        <v>0</v>
      </c>
      <c r="BA149" s="39"/>
      <c r="BB149" s="39"/>
      <c r="BC149" s="39"/>
      <c r="BD149" s="39"/>
      <c r="BE149" s="39">
        <f t="shared" si="4"/>
        <v>19000</v>
      </c>
      <c r="BF149" s="39"/>
      <c r="BG149" s="39"/>
      <c r="BH149" s="39"/>
      <c r="BI149" s="39"/>
    </row>
    <row r="150" spans="1:61" s="25" customFormat="1" ht="60" customHeight="1">
      <c r="A150" s="40">
        <v>6</v>
      </c>
      <c r="B150" s="41"/>
      <c r="C150" s="41"/>
      <c r="D150" s="46" t="s">
        <v>184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4"/>
      <c r="Q150" s="33" t="s">
        <v>178</v>
      </c>
      <c r="R150" s="33"/>
      <c r="S150" s="33"/>
      <c r="T150" s="33"/>
      <c r="U150" s="33"/>
      <c r="V150" s="46" t="s">
        <v>179</v>
      </c>
      <c r="W150" s="43"/>
      <c r="X150" s="43"/>
      <c r="Y150" s="43"/>
      <c r="Z150" s="43"/>
      <c r="AA150" s="43"/>
      <c r="AB150" s="43"/>
      <c r="AC150" s="43"/>
      <c r="AD150" s="43"/>
      <c r="AE150" s="44"/>
      <c r="AF150" s="39">
        <v>26000</v>
      </c>
      <c r="AG150" s="39"/>
      <c r="AH150" s="39"/>
      <c r="AI150" s="39"/>
      <c r="AJ150" s="39"/>
      <c r="AK150" s="39">
        <v>0</v>
      </c>
      <c r="AL150" s="39"/>
      <c r="AM150" s="39"/>
      <c r="AN150" s="39"/>
      <c r="AO150" s="39"/>
      <c r="AP150" s="39">
        <f t="shared" si="3"/>
        <v>26000</v>
      </c>
      <c r="AQ150" s="39"/>
      <c r="AR150" s="39"/>
      <c r="AS150" s="39"/>
      <c r="AT150" s="39"/>
      <c r="AU150" s="39">
        <v>27000</v>
      </c>
      <c r="AV150" s="39"/>
      <c r="AW150" s="39"/>
      <c r="AX150" s="39"/>
      <c r="AY150" s="39"/>
      <c r="AZ150" s="39">
        <v>0</v>
      </c>
      <c r="BA150" s="39"/>
      <c r="BB150" s="39"/>
      <c r="BC150" s="39"/>
      <c r="BD150" s="39"/>
      <c r="BE150" s="39">
        <f t="shared" si="4"/>
        <v>27000</v>
      </c>
      <c r="BF150" s="39"/>
      <c r="BG150" s="39"/>
      <c r="BH150" s="39"/>
      <c r="BI150" s="39"/>
    </row>
    <row r="151" spans="1:61" s="6" customFormat="1" ht="14.25">
      <c r="A151" s="48">
        <v>0</v>
      </c>
      <c r="B151" s="49"/>
      <c r="C151" s="49"/>
      <c r="D151" s="50" t="s">
        <v>185</v>
      </c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2"/>
      <c r="Q151" s="51"/>
      <c r="R151" s="51"/>
      <c r="S151" s="51"/>
      <c r="T151" s="51"/>
      <c r="U151" s="51"/>
      <c r="V151" s="50"/>
      <c r="W151" s="31"/>
      <c r="X151" s="31"/>
      <c r="Y151" s="31"/>
      <c r="Z151" s="31"/>
      <c r="AA151" s="31"/>
      <c r="AB151" s="31"/>
      <c r="AC151" s="31"/>
      <c r="AD151" s="31"/>
      <c r="AE151" s="32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>
        <f t="shared" si="3"/>
        <v>0</v>
      </c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>
        <f t="shared" si="4"/>
        <v>0</v>
      </c>
      <c r="BF151" s="47"/>
      <c r="BG151" s="47"/>
      <c r="BH151" s="47"/>
      <c r="BI151" s="47"/>
    </row>
    <row r="152" spans="1:61" s="6" customFormat="1" ht="28.5" customHeight="1">
      <c r="A152" s="48">
        <v>0</v>
      </c>
      <c r="B152" s="49"/>
      <c r="C152" s="49"/>
      <c r="D152" s="50" t="s">
        <v>186</v>
      </c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2"/>
      <c r="Q152" s="51"/>
      <c r="R152" s="51"/>
      <c r="S152" s="51"/>
      <c r="T152" s="51"/>
      <c r="U152" s="51"/>
      <c r="V152" s="50"/>
      <c r="W152" s="31"/>
      <c r="X152" s="31"/>
      <c r="Y152" s="31"/>
      <c r="Z152" s="31"/>
      <c r="AA152" s="31"/>
      <c r="AB152" s="31"/>
      <c r="AC152" s="31"/>
      <c r="AD152" s="31"/>
      <c r="AE152" s="32"/>
      <c r="AF152" s="47">
        <v>4</v>
      </c>
      <c r="AG152" s="47"/>
      <c r="AH152" s="47"/>
      <c r="AI152" s="47"/>
      <c r="AJ152" s="47"/>
      <c r="AK152" s="47">
        <v>0</v>
      </c>
      <c r="AL152" s="47"/>
      <c r="AM152" s="47"/>
      <c r="AN152" s="47"/>
      <c r="AO152" s="47"/>
      <c r="AP152" s="47">
        <f t="shared" si="3"/>
        <v>4</v>
      </c>
      <c r="AQ152" s="47"/>
      <c r="AR152" s="47"/>
      <c r="AS152" s="47"/>
      <c r="AT152" s="47"/>
      <c r="AU152" s="47">
        <v>4</v>
      </c>
      <c r="AV152" s="47"/>
      <c r="AW152" s="47"/>
      <c r="AX152" s="47"/>
      <c r="AY152" s="47"/>
      <c r="AZ152" s="47">
        <v>0</v>
      </c>
      <c r="BA152" s="47"/>
      <c r="BB152" s="47"/>
      <c r="BC152" s="47"/>
      <c r="BD152" s="47"/>
      <c r="BE152" s="47">
        <f t="shared" si="4"/>
        <v>4</v>
      </c>
      <c r="BF152" s="47"/>
      <c r="BG152" s="47"/>
      <c r="BH152" s="47"/>
      <c r="BI152" s="47"/>
    </row>
    <row r="153" spans="1:61" s="25" customFormat="1" ht="57" customHeight="1">
      <c r="A153" s="40">
        <v>7</v>
      </c>
      <c r="B153" s="41"/>
      <c r="C153" s="41"/>
      <c r="D153" s="46" t="s">
        <v>187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4"/>
      <c r="Q153" s="33" t="s">
        <v>188</v>
      </c>
      <c r="R153" s="33"/>
      <c r="S153" s="33"/>
      <c r="T153" s="33"/>
      <c r="U153" s="33"/>
      <c r="V153" s="46" t="s">
        <v>179</v>
      </c>
      <c r="W153" s="43"/>
      <c r="X153" s="43"/>
      <c r="Y153" s="43"/>
      <c r="Z153" s="43"/>
      <c r="AA153" s="43"/>
      <c r="AB153" s="43"/>
      <c r="AC153" s="43"/>
      <c r="AD153" s="43"/>
      <c r="AE153" s="44"/>
      <c r="AF153" s="39">
        <v>1</v>
      </c>
      <c r="AG153" s="39"/>
      <c r="AH153" s="39"/>
      <c r="AI153" s="39"/>
      <c r="AJ153" s="39"/>
      <c r="AK153" s="39">
        <v>0</v>
      </c>
      <c r="AL153" s="39"/>
      <c r="AM153" s="39"/>
      <c r="AN153" s="39"/>
      <c r="AO153" s="39"/>
      <c r="AP153" s="39">
        <f t="shared" si="3"/>
        <v>1</v>
      </c>
      <c r="AQ153" s="39"/>
      <c r="AR153" s="39"/>
      <c r="AS153" s="39"/>
      <c r="AT153" s="39"/>
      <c r="AU153" s="39">
        <v>1</v>
      </c>
      <c r="AV153" s="39"/>
      <c r="AW153" s="39"/>
      <c r="AX153" s="39"/>
      <c r="AY153" s="39"/>
      <c r="AZ153" s="39">
        <v>0</v>
      </c>
      <c r="BA153" s="39"/>
      <c r="BB153" s="39"/>
      <c r="BC153" s="39"/>
      <c r="BD153" s="39"/>
      <c r="BE153" s="39">
        <f t="shared" si="4"/>
        <v>1</v>
      </c>
      <c r="BF153" s="39"/>
      <c r="BG153" s="39"/>
      <c r="BH153" s="39"/>
      <c r="BI153" s="39"/>
    </row>
    <row r="154" spans="1:61" s="25" customFormat="1" ht="30" customHeight="1">
      <c r="A154" s="40">
        <v>8</v>
      </c>
      <c r="B154" s="41"/>
      <c r="C154" s="41"/>
      <c r="D154" s="46" t="s">
        <v>189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4"/>
      <c r="Q154" s="33" t="s">
        <v>188</v>
      </c>
      <c r="R154" s="33"/>
      <c r="S154" s="33"/>
      <c r="T154" s="33"/>
      <c r="U154" s="33"/>
      <c r="V154" s="46" t="s">
        <v>179</v>
      </c>
      <c r="W154" s="43"/>
      <c r="X154" s="43"/>
      <c r="Y154" s="43"/>
      <c r="Z154" s="43"/>
      <c r="AA154" s="43"/>
      <c r="AB154" s="43"/>
      <c r="AC154" s="43"/>
      <c r="AD154" s="43"/>
      <c r="AE154" s="44"/>
      <c r="AF154" s="39">
        <v>2</v>
      </c>
      <c r="AG154" s="39"/>
      <c r="AH154" s="39"/>
      <c r="AI154" s="39"/>
      <c r="AJ154" s="39"/>
      <c r="AK154" s="39">
        <v>0</v>
      </c>
      <c r="AL154" s="39"/>
      <c r="AM154" s="39"/>
      <c r="AN154" s="39"/>
      <c r="AO154" s="39"/>
      <c r="AP154" s="39">
        <f t="shared" si="3"/>
        <v>2</v>
      </c>
      <c r="AQ154" s="39"/>
      <c r="AR154" s="39"/>
      <c r="AS154" s="39"/>
      <c r="AT154" s="39"/>
      <c r="AU154" s="39">
        <v>2</v>
      </c>
      <c r="AV154" s="39"/>
      <c r="AW154" s="39"/>
      <c r="AX154" s="39"/>
      <c r="AY154" s="39"/>
      <c r="AZ154" s="39">
        <v>0</v>
      </c>
      <c r="BA154" s="39"/>
      <c r="BB154" s="39"/>
      <c r="BC154" s="39"/>
      <c r="BD154" s="39"/>
      <c r="BE154" s="39">
        <f t="shared" si="4"/>
        <v>2</v>
      </c>
      <c r="BF154" s="39"/>
      <c r="BG154" s="39"/>
      <c r="BH154" s="39"/>
      <c r="BI154" s="39"/>
    </row>
    <row r="155" spans="1:61" s="25" customFormat="1" ht="15" customHeight="1">
      <c r="A155" s="40">
        <v>8</v>
      </c>
      <c r="B155" s="41"/>
      <c r="C155" s="41"/>
      <c r="D155" s="46" t="s">
        <v>190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4"/>
      <c r="Q155" s="33" t="s">
        <v>188</v>
      </c>
      <c r="R155" s="33"/>
      <c r="S155" s="33"/>
      <c r="T155" s="33"/>
      <c r="U155" s="33"/>
      <c r="V155" s="46" t="s">
        <v>179</v>
      </c>
      <c r="W155" s="43"/>
      <c r="X155" s="43"/>
      <c r="Y155" s="43"/>
      <c r="Z155" s="43"/>
      <c r="AA155" s="43"/>
      <c r="AB155" s="43"/>
      <c r="AC155" s="43"/>
      <c r="AD155" s="43"/>
      <c r="AE155" s="44"/>
      <c r="AF155" s="39">
        <v>2</v>
      </c>
      <c r="AG155" s="39"/>
      <c r="AH155" s="39"/>
      <c r="AI155" s="39"/>
      <c r="AJ155" s="39"/>
      <c r="AK155" s="39">
        <v>0</v>
      </c>
      <c r="AL155" s="39"/>
      <c r="AM155" s="39"/>
      <c r="AN155" s="39"/>
      <c r="AO155" s="39"/>
      <c r="AP155" s="39">
        <f t="shared" si="3"/>
        <v>2</v>
      </c>
      <c r="AQ155" s="39"/>
      <c r="AR155" s="39"/>
      <c r="AS155" s="39"/>
      <c r="AT155" s="39"/>
      <c r="AU155" s="39">
        <v>2</v>
      </c>
      <c r="AV155" s="39"/>
      <c r="AW155" s="39"/>
      <c r="AX155" s="39"/>
      <c r="AY155" s="39"/>
      <c r="AZ155" s="39">
        <v>0</v>
      </c>
      <c r="BA155" s="39"/>
      <c r="BB155" s="39"/>
      <c r="BC155" s="39"/>
      <c r="BD155" s="39"/>
      <c r="BE155" s="39">
        <f t="shared" si="4"/>
        <v>2</v>
      </c>
      <c r="BF155" s="39"/>
      <c r="BG155" s="39"/>
      <c r="BH155" s="39"/>
      <c r="BI155" s="39"/>
    </row>
    <row r="156" spans="1:61" s="25" customFormat="1" ht="75" customHeight="1">
      <c r="A156" s="40">
        <v>9</v>
      </c>
      <c r="B156" s="41"/>
      <c r="C156" s="41"/>
      <c r="D156" s="46" t="s">
        <v>191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4"/>
      <c r="Q156" s="33" t="s">
        <v>188</v>
      </c>
      <c r="R156" s="33"/>
      <c r="S156" s="33"/>
      <c r="T156" s="33"/>
      <c r="U156" s="33"/>
      <c r="V156" s="46" t="s">
        <v>179</v>
      </c>
      <c r="W156" s="43"/>
      <c r="X156" s="43"/>
      <c r="Y156" s="43"/>
      <c r="Z156" s="43"/>
      <c r="AA156" s="43"/>
      <c r="AB156" s="43"/>
      <c r="AC156" s="43"/>
      <c r="AD156" s="43"/>
      <c r="AE156" s="44"/>
      <c r="AF156" s="39">
        <v>30</v>
      </c>
      <c r="AG156" s="39"/>
      <c r="AH156" s="39"/>
      <c r="AI156" s="39"/>
      <c r="AJ156" s="39"/>
      <c r="AK156" s="39">
        <v>0</v>
      </c>
      <c r="AL156" s="39"/>
      <c r="AM156" s="39"/>
      <c r="AN156" s="39"/>
      <c r="AO156" s="39"/>
      <c r="AP156" s="39">
        <f t="shared" si="3"/>
        <v>30</v>
      </c>
      <c r="AQ156" s="39"/>
      <c r="AR156" s="39"/>
      <c r="AS156" s="39"/>
      <c r="AT156" s="39"/>
      <c r="AU156" s="39">
        <v>30</v>
      </c>
      <c r="AV156" s="39"/>
      <c r="AW156" s="39"/>
      <c r="AX156" s="39"/>
      <c r="AY156" s="39"/>
      <c r="AZ156" s="39">
        <v>0</v>
      </c>
      <c r="BA156" s="39"/>
      <c r="BB156" s="39"/>
      <c r="BC156" s="39"/>
      <c r="BD156" s="39"/>
      <c r="BE156" s="39">
        <f t="shared" si="4"/>
        <v>30</v>
      </c>
      <c r="BF156" s="39"/>
      <c r="BG156" s="39"/>
      <c r="BH156" s="39"/>
      <c r="BI156" s="39"/>
    </row>
    <row r="157" spans="1:61" s="25" customFormat="1" ht="45" customHeight="1">
      <c r="A157" s="40">
        <v>10</v>
      </c>
      <c r="B157" s="41"/>
      <c r="C157" s="41"/>
      <c r="D157" s="46" t="s">
        <v>192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4"/>
      <c r="Q157" s="33" t="s">
        <v>188</v>
      </c>
      <c r="R157" s="33"/>
      <c r="S157" s="33"/>
      <c r="T157" s="33"/>
      <c r="U157" s="33"/>
      <c r="V157" s="46" t="s">
        <v>179</v>
      </c>
      <c r="W157" s="43"/>
      <c r="X157" s="43"/>
      <c r="Y157" s="43"/>
      <c r="Z157" s="43"/>
      <c r="AA157" s="43"/>
      <c r="AB157" s="43"/>
      <c r="AC157" s="43"/>
      <c r="AD157" s="43"/>
      <c r="AE157" s="44"/>
      <c r="AF157" s="39">
        <v>350</v>
      </c>
      <c r="AG157" s="39"/>
      <c r="AH157" s="39"/>
      <c r="AI157" s="39"/>
      <c r="AJ157" s="39"/>
      <c r="AK157" s="39">
        <v>0</v>
      </c>
      <c r="AL157" s="39"/>
      <c r="AM157" s="39"/>
      <c r="AN157" s="39"/>
      <c r="AO157" s="39"/>
      <c r="AP157" s="39">
        <f t="shared" si="3"/>
        <v>350</v>
      </c>
      <c r="AQ157" s="39"/>
      <c r="AR157" s="39"/>
      <c r="AS157" s="39"/>
      <c r="AT157" s="39"/>
      <c r="AU157" s="39">
        <v>350</v>
      </c>
      <c r="AV157" s="39"/>
      <c r="AW157" s="39"/>
      <c r="AX157" s="39"/>
      <c r="AY157" s="39"/>
      <c r="AZ157" s="39">
        <v>0</v>
      </c>
      <c r="BA157" s="39"/>
      <c r="BB157" s="39"/>
      <c r="BC157" s="39"/>
      <c r="BD157" s="39"/>
      <c r="BE157" s="39">
        <f t="shared" si="4"/>
        <v>350</v>
      </c>
      <c r="BF157" s="39"/>
      <c r="BG157" s="39"/>
      <c r="BH157" s="39"/>
      <c r="BI157" s="39"/>
    </row>
    <row r="158" spans="1:61" s="25" customFormat="1" ht="30" customHeight="1">
      <c r="A158" s="40">
        <v>11</v>
      </c>
      <c r="B158" s="41"/>
      <c r="C158" s="41"/>
      <c r="D158" s="46" t="s">
        <v>193</v>
      </c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4"/>
      <c r="Q158" s="33" t="s">
        <v>188</v>
      </c>
      <c r="R158" s="33"/>
      <c r="S158" s="33"/>
      <c r="T158" s="33"/>
      <c r="U158" s="33"/>
      <c r="V158" s="46" t="s">
        <v>179</v>
      </c>
      <c r="W158" s="43"/>
      <c r="X158" s="43"/>
      <c r="Y158" s="43"/>
      <c r="Z158" s="43"/>
      <c r="AA158" s="43"/>
      <c r="AB158" s="43"/>
      <c r="AC158" s="43"/>
      <c r="AD158" s="43"/>
      <c r="AE158" s="44"/>
      <c r="AF158" s="39">
        <v>3</v>
      </c>
      <c r="AG158" s="39"/>
      <c r="AH158" s="39"/>
      <c r="AI158" s="39"/>
      <c r="AJ158" s="39"/>
      <c r="AK158" s="39">
        <v>0</v>
      </c>
      <c r="AL158" s="39"/>
      <c r="AM158" s="39"/>
      <c r="AN158" s="39"/>
      <c r="AO158" s="39"/>
      <c r="AP158" s="39">
        <f t="shared" si="3"/>
        <v>3</v>
      </c>
      <c r="AQ158" s="39"/>
      <c r="AR158" s="39"/>
      <c r="AS158" s="39"/>
      <c r="AT158" s="39"/>
      <c r="AU158" s="39">
        <v>3</v>
      </c>
      <c r="AV158" s="39"/>
      <c r="AW158" s="39"/>
      <c r="AX158" s="39"/>
      <c r="AY158" s="39"/>
      <c r="AZ158" s="39">
        <v>0</v>
      </c>
      <c r="BA158" s="39"/>
      <c r="BB158" s="39"/>
      <c r="BC158" s="39"/>
      <c r="BD158" s="39"/>
      <c r="BE158" s="39">
        <f t="shared" si="4"/>
        <v>3</v>
      </c>
      <c r="BF158" s="39"/>
      <c r="BG158" s="39"/>
      <c r="BH158" s="39"/>
      <c r="BI158" s="39"/>
    </row>
    <row r="159" spans="1:61" s="6" customFormat="1" ht="14.25">
      <c r="A159" s="48">
        <v>0</v>
      </c>
      <c r="B159" s="49"/>
      <c r="C159" s="49"/>
      <c r="D159" s="50" t="s">
        <v>194</v>
      </c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2"/>
      <c r="Q159" s="51"/>
      <c r="R159" s="51"/>
      <c r="S159" s="51"/>
      <c r="T159" s="51"/>
      <c r="U159" s="51"/>
      <c r="V159" s="50"/>
      <c r="W159" s="31"/>
      <c r="X159" s="31"/>
      <c r="Y159" s="31"/>
      <c r="Z159" s="31"/>
      <c r="AA159" s="31"/>
      <c r="AB159" s="31"/>
      <c r="AC159" s="31"/>
      <c r="AD159" s="31"/>
      <c r="AE159" s="32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>
        <f t="shared" si="3"/>
        <v>0</v>
      </c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>
        <f t="shared" si="4"/>
        <v>0</v>
      </c>
      <c r="BF159" s="47"/>
      <c r="BG159" s="47"/>
      <c r="BH159" s="47"/>
      <c r="BI159" s="47"/>
    </row>
    <row r="160" spans="1:61" s="6" customFormat="1" ht="28.5" customHeight="1">
      <c r="A160" s="48">
        <v>0</v>
      </c>
      <c r="B160" s="49"/>
      <c r="C160" s="49"/>
      <c r="D160" s="50" t="s">
        <v>195</v>
      </c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2"/>
      <c r="Q160" s="51"/>
      <c r="R160" s="51"/>
      <c r="S160" s="51"/>
      <c r="T160" s="51"/>
      <c r="U160" s="51"/>
      <c r="V160" s="50"/>
      <c r="W160" s="31"/>
      <c r="X160" s="31"/>
      <c r="Y160" s="31"/>
      <c r="Z160" s="31"/>
      <c r="AA160" s="31"/>
      <c r="AB160" s="31"/>
      <c r="AC160" s="31"/>
      <c r="AD160" s="31"/>
      <c r="AE160" s="32"/>
      <c r="AF160" s="47">
        <v>22500</v>
      </c>
      <c r="AG160" s="47"/>
      <c r="AH160" s="47"/>
      <c r="AI160" s="47"/>
      <c r="AJ160" s="47"/>
      <c r="AK160" s="47">
        <v>0</v>
      </c>
      <c r="AL160" s="47"/>
      <c r="AM160" s="47"/>
      <c r="AN160" s="47"/>
      <c r="AO160" s="47"/>
      <c r="AP160" s="47">
        <f t="shared" si="3"/>
        <v>22500</v>
      </c>
      <c r="AQ160" s="47"/>
      <c r="AR160" s="47"/>
      <c r="AS160" s="47"/>
      <c r="AT160" s="47"/>
      <c r="AU160" s="47">
        <v>24441</v>
      </c>
      <c r="AV160" s="47"/>
      <c r="AW160" s="47"/>
      <c r="AX160" s="47"/>
      <c r="AY160" s="47"/>
      <c r="AZ160" s="47">
        <v>0</v>
      </c>
      <c r="BA160" s="47"/>
      <c r="BB160" s="47"/>
      <c r="BC160" s="47"/>
      <c r="BD160" s="47"/>
      <c r="BE160" s="47">
        <f t="shared" si="4"/>
        <v>24441</v>
      </c>
      <c r="BF160" s="47"/>
      <c r="BG160" s="47"/>
      <c r="BH160" s="47"/>
      <c r="BI160" s="47"/>
    </row>
    <row r="161" spans="1:64" s="25" customFormat="1" ht="28.5" customHeight="1">
      <c r="A161" s="40">
        <v>12</v>
      </c>
      <c r="B161" s="41"/>
      <c r="C161" s="41"/>
      <c r="D161" s="46" t="s">
        <v>196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4"/>
      <c r="Q161" s="33" t="s">
        <v>197</v>
      </c>
      <c r="R161" s="33"/>
      <c r="S161" s="33"/>
      <c r="T161" s="33"/>
      <c r="U161" s="33"/>
      <c r="V161" s="46" t="s">
        <v>179</v>
      </c>
      <c r="W161" s="43"/>
      <c r="X161" s="43"/>
      <c r="Y161" s="43"/>
      <c r="Z161" s="43"/>
      <c r="AA161" s="43"/>
      <c r="AB161" s="43"/>
      <c r="AC161" s="43"/>
      <c r="AD161" s="43"/>
      <c r="AE161" s="44"/>
      <c r="AF161" s="39">
        <v>10000</v>
      </c>
      <c r="AG161" s="39"/>
      <c r="AH161" s="39"/>
      <c r="AI161" s="39"/>
      <c r="AJ161" s="39"/>
      <c r="AK161" s="39">
        <v>0</v>
      </c>
      <c r="AL161" s="39"/>
      <c r="AM161" s="39"/>
      <c r="AN161" s="39"/>
      <c r="AO161" s="39"/>
      <c r="AP161" s="39">
        <f t="shared" si="3"/>
        <v>10000</v>
      </c>
      <c r="AQ161" s="39"/>
      <c r="AR161" s="39"/>
      <c r="AS161" s="39"/>
      <c r="AT161" s="39"/>
      <c r="AU161" s="39">
        <v>10500</v>
      </c>
      <c r="AV161" s="39"/>
      <c r="AW161" s="39"/>
      <c r="AX161" s="39"/>
      <c r="AY161" s="39"/>
      <c r="AZ161" s="39">
        <v>0</v>
      </c>
      <c r="BA161" s="39"/>
      <c r="BB161" s="39"/>
      <c r="BC161" s="39"/>
      <c r="BD161" s="39"/>
      <c r="BE161" s="39">
        <f t="shared" si="4"/>
        <v>10500</v>
      </c>
      <c r="BF161" s="39"/>
      <c r="BG161" s="39"/>
      <c r="BH161" s="39"/>
      <c r="BI161" s="39"/>
    </row>
    <row r="162" spans="1:64" s="25" customFormat="1" ht="15" customHeight="1">
      <c r="A162" s="40">
        <v>13</v>
      </c>
      <c r="B162" s="41"/>
      <c r="C162" s="41"/>
      <c r="D162" s="46" t="s">
        <v>190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4"/>
      <c r="Q162" s="33" t="s">
        <v>197</v>
      </c>
      <c r="R162" s="33"/>
      <c r="S162" s="33"/>
      <c r="T162" s="33"/>
      <c r="U162" s="33"/>
      <c r="V162" s="46" t="s">
        <v>179</v>
      </c>
      <c r="W162" s="43"/>
      <c r="X162" s="43"/>
      <c r="Y162" s="43"/>
      <c r="Z162" s="43"/>
      <c r="AA162" s="43"/>
      <c r="AB162" s="43"/>
      <c r="AC162" s="43"/>
      <c r="AD162" s="43"/>
      <c r="AE162" s="44"/>
      <c r="AF162" s="39">
        <v>12500</v>
      </c>
      <c r="AG162" s="39"/>
      <c r="AH162" s="39"/>
      <c r="AI162" s="39"/>
      <c r="AJ162" s="39"/>
      <c r="AK162" s="39">
        <v>0</v>
      </c>
      <c r="AL162" s="39"/>
      <c r="AM162" s="39"/>
      <c r="AN162" s="39"/>
      <c r="AO162" s="39"/>
      <c r="AP162" s="39">
        <f t="shared" si="3"/>
        <v>12500</v>
      </c>
      <c r="AQ162" s="39"/>
      <c r="AR162" s="39"/>
      <c r="AS162" s="39"/>
      <c r="AT162" s="39"/>
      <c r="AU162" s="39">
        <v>13941</v>
      </c>
      <c r="AV162" s="39"/>
      <c r="AW162" s="39"/>
      <c r="AX162" s="39"/>
      <c r="AY162" s="39"/>
      <c r="AZ162" s="39">
        <v>0</v>
      </c>
      <c r="BA162" s="39"/>
      <c r="BB162" s="39"/>
      <c r="BC162" s="39"/>
      <c r="BD162" s="39"/>
      <c r="BE162" s="39">
        <f t="shared" si="4"/>
        <v>13941</v>
      </c>
      <c r="BF162" s="39"/>
      <c r="BG162" s="39"/>
      <c r="BH162" s="39"/>
      <c r="BI162" s="39"/>
    </row>
    <row r="163" spans="1:64" s="25" customFormat="1" ht="30" customHeight="1">
      <c r="A163" s="40">
        <v>14</v>
      </c>
      <c r="B163" s="41"/>
      <c r="C163" s="41"/>
      <c r="D163" s="46" t="s">
        <v>198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4"/>
      <c r="Q163" s="33" t="s">
        <v>197</v>
      </c>
      <c r="R163" s="33"/>
      <c r="S163" s="33"/>
      <c r="T163" s="33"/>
      <c r="U163" s="33"/>
      <c r="V163" s="46" t="s">
        <v>179</v>
      </c>
      <c r="W163" s="43"/>
      <c r="X163" s="43"/>
      <c r="Y163" s="43"/>
      <c r="Z163" s="43"/>
      <c r="AA163" s="43"/>
      <c r="AB163" s="43"/>
      <c r="AC163" s="43"/>
      <c r="AD163" s="43"/>
      <c r="AE163" s="44"/>
      <c r="AF163" s="39">
        <v>54000</v>
      </c>
      <c r="AG163" s="39"/>
      <c r="AH163" s="39"/>
      <c r="AI163" s="39"/>
      <c r="AJ163" s="39"/>
      <c r="AK163" s="39">
        <v>0</v>
      </c>
      <c r="AL163" s="39"/>
      <c r="AM163" s="39"/>
      <c r="AN163" s="39"/>
      <c r="AO163" s="39"/>
      <c r="AP163" s="39">
        <f t="shared" si="3"/>
        <v>54000</v>
      </c>
      <c r="AQ163" s="39"/>
      <c r="AR163" s="39"/>
      <c r="AS163" s="39"/>
      <c r="AT163" s="39"/>
      <c r="AU163" s="39">
        <v>55000</v>
      </c>
      <c r="AV163" s="39"/>
      <c r="AW163" s="39"/>
      <c r="AX163" s="39"/>
      <c r="AY163" s="39"/>
      <c r="AZ163" s="39">
        <v>0</v>
      </c>
      <c r="BA163" s="39"/>
      <c r="BB163" s="39"/>
      <c r="BC163" s="39"/>
      <c r="BD163" s="39"/>
      <c r="BE163" s="39">
        <f t="shared" si="4"/>
        <v>55000</v>
      </c>
      <c r="BF163" s="39"/>
      <c r="BG163" s="39"/>
      <c r="BH163" s="39"/>
      <c r="BI163" s="39"/>
    </row>
    <row r="164" spans="1:64" s="25" customFormat="1" ht="75" customHeight="1">
      <c r="A164" s="40">
        <v>15</v>
      </c>
      <c r="B164" s="41"/>
      <c r="C164" s="41"/>
      <c r="D164" s="46" t="s">
        <v>199</v>
      </c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4"/>
      <c r="Q164" s="33" t="s">
        <v>197</v>
      </c>
      <c r="R164" s="33"/>
      <c r="S164" s="33"/>
      <c r="T164" s="33"/>
      <c r="U164" s="33"/>
      <c r="V164" s="46" t="s">
        <v>179</v>
      </c>
      <c r="W164" s="43"/>
      <c r="X164" s="43"/>
      <c r="Y164" s="43"/>
      <c r="Z164" s="43"/>
      <c r="AA164" s="43"/>
      <c r="AB164" s="43"/>
      <c r="AC164" s="43"/>
      <c r="AD164" s="43"/>
      <c r="AE164" s="44"/>
      <c r="AF164" s="39">
        <v>667</v>
      </c>
      <c r="AG164" s="39"/>
      <c r="AH164" s="39"/>
      <c r="AI164" s="39"/>
      <c r="AJ164" s="39"/>
      <c r="AK164" s="39">
        <v>0</v>
      </c>
      <c r="AL164" s="39"/>
      <c r="AM164" s="39"/>
      <c r="AN164" s="39"/>
      <c r="AO164" s="39"/>
      <c r="AP164" s="39">
        <f t="shared" si="3"/>
        <v>667</v>
      </c>
      <c r="AQ164" s="39"/>
      <c r="AR164" s="39"/>
      <c r="AS164" s="39"/>
      <c r="AT164" s="39"/>
      <c r="AU164" s="39">
        <v>733</v>
      </c>
      <c r="AV164" s="39"/>
      <c r="AW164" s="39"/>
      <c r="AX164" s="39"/>
      <c r="AY164" s="39"/>
      <c r="AZ164" s="39">
        <v>0</v>
      </c>
      <c r="BA164" s="39"/>
      <c r="BB164" s="39"/>
      <c r="BC164" s="39"/>
      <c r="BD164" s="39"/>
      <c r="BE164" s="39">
        <f t="shared" si="4"/>
        <v>733</v>
      </c>
      <c r="BF164" s="39"/>
      <c r="BG164" s="39"/>
      <c r="BH164" s="39"/>
      <c r="BI164" s="39"/>
    </row>
    <row r="165" spans="1:64" s="25" customFormat="1" ht="45" customHeight="1">
      <c r="A165" s="40">
        <v>16</v>
      </c>
      <c r="B165" s="41"/>
      <c r="C165" s="41"/>
      <c r="D165" s="46" t="s">
        <v>200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4"/>
      <c r="Q165" s="33" t="s">
        <v>188</v>
      </c>
      <c r="R165" s="33"/>
      <c r="S165" s="33"/>
      <c r="T165" s="33"/>
      <c r="U165" s="33"/>
      <c r="V165" s="46" t="s">
        <v>179</v>
      </c>
      <c r="W165" s="43"/>
      <c r="X165" s="43"/>
      <c r="Y165" s="43"/>
      <c r="Z165" s="43"/>
      <c r="AA165" s="43"/>
      <c r="AB165" s="43"/>
      <c r="AC165" s="43"/>
      <c r="AD165" s="43"/>
      <c r="AE165" s="44"/>
      <c r="AF165" s="39">
        <v>5667</v>
      </c>
      <c r="AG165" s="39"/>
      <c r="AH165" s="39"/>
      <c r="AI165" s="39"/>
      <c r="AJ165" s="39"/>
      <c r="AK165" s="39">
        <v>0</v>
      </c>
      <c r="AL165" s="39"/>
      <c r="AM165" s="39"/>
      <c r="AN165" s="39"/>
      <c r="AO165" s="39"/>
      <c r="AP165" s="39">
        <f t="shared" si="3"/>
        <v>5667</v>
      </c>
      <c r="AQ165" s="39"/>
      <c r="AR165" s="39"/>
      <c r="AS165" s="39"/>
      <c r="AT165" s="39"/>
      <c r="AU165" s="39">
        <v>6333</v>
      </c>
      <c r="AV165" s="39"/>
      <c r="AW165" s="39"/>
      <c r="AX165" s="39"/>
      <c r="AY165" s="39"/>
      <c r="AZ165" s="39">
        <v>0</v>
      </c>
      <c r="BA165" s="39"/>
      <c r="BB165" s="39"/>
      <c r="BC165" s="39"/>
      <c r="BD165" s="39"/>
      <c r="BE165" s="39">
        <f t="shared" si="4"/>
        <v>6333</v>
      </c>
      <c r="BF165" s="39"/>
      <c r="BG165" s="39"/>
      <c r="BH165" s="39"/>
      <c r="BI165" s="39"/>
    </row>
    <row r="166" spans="1:64" s="25" customFormat="1" ht="45" customHeight="1">
      <c r="A166" s="40">
        <v>17</v>
      </c>
      <c r="B166" s="41"/>
      <c r="C166" s="41"/>
      <c r="D166" s="46" t="s">
        <v>201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4"/>
      <c r="Q166" s="33" t="s">
        <v>188</v>
      </c>
      <c r="R166" s="33"/>
      <c r="S166" s="33"/>
      <c r="T166" s="33"/>
      <c r="U166" s="33"/>
      <c r="V166" s="46" t="s">
        <v>179</v>
      </c>
      <c r="W166" s="43"/>
      <c r="X166" s="43"/>
      <c r="Y166" s="43"/>
      <c r="Z166" s="43"/>
      <c r="AA166" s="43"/>
      <c r="AB166" s="43"/>
      <c r="AC166" s="43"/>
      <c r="AD166" s="43"/>
      <c r="AE166" s="44"/>
      <c r="AF166" s="39">
        <v>74</v>
      </c>
      <c r="AG166" s="39"/>
      <c r="AH166" s="39"/>
      <c r="AI166" s="39"/>
      <c r="AJ166" s="39"/>
      <c r="AK166" s="39">
        <v>0</v>
      </c>
      <c r="AL166" s="39"/>
      <c r="AM166" s="39"/>
      <c r="AN166" s="39"/>
      <c r="AO166" s="39"/>
      <c r="AP166" s="39">
        <f t="shared" si="3"/>
        <v>74</v>
      </c>
      <c r="AQ166" s="39"/>
      <c r="AR166" s="39"/>
      <c r="AS166" s="39"/>
      <c r="AT166" s="39"/>
      <c r="AU166" s="39">
        <v>77</v>
      </c>
      <c r="AV166" s="39"/>
      <c r="AW166" s="39"/>
      <c r="AX166" s="39"/>
      <c r="AY166" s="39"/>
      <c r="AZ166" s="39">
        <v>0</v>
      </c>
      <c r="BA166" s="39"/>
      <c r="BB166" s="39"/>
      <c r="BC166" s="39"/>
      <c r="BD166" s="39"/>
      <c r="BE166" s="39">
        <f t="shared" si="4"/>
        <v>77</v>
      </c>
      <c r="BF166" s="39"/>
      <c r="BG166" s="39"/>
      <c r="BH166" s="39"/>
      <c r="BI166" s="39"/>
    </row>
    <row r="167" spans="1:64" s="6" customFormat="1" ht="14.25">
      <c r="A167" s="48">
        <v>0</v>
      </c>
      <c r="B167" s="49"/>
      <c r="C167" s="49"/>
      <c r="D167" s="50" t="s">
        <v>202</v>
      </c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2"/>
      <c r="Q167" s="51"/>
      <c r="R167" s="51"/>
      <c r="S167" s="51"/>
      <c r="T167" s="51"/>
      <c r="U167" s="51"/>
      <c r="V167" s="50"/>
      <c r="W167" s="31"/>
      <c r="X167" s="31"/>
      <c r="Y167" s="31"/>
      <c r="Z167" s="31"/>
      <c r="AA167" s="31"/>
      <c r="AB167" s="31"/>
      <c r="AC167" s="31"/>
      <c r="AD167" s="31"/>
      <c r="AE167" s="32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>
        <f t="shared" si="3"/>
        <v>0</v>
      </c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>
        <f t="shared" si="4"/>
        <v>0</v>
      </c>
      <c r="BF167" s="47"/>
      <c r="BG167" s="47"/>
      <c r="BH167" s="47"/>
      <c r="BI167" s="47"/>
    </row>
    <row r="168" spans="1:64" s="6" customFormat="1" ht="28.5" customHeight="1">
      <c r="A168" s="48">
        <v>0</v>
      </c>
      <c r="B168" s="49"/>
      <c r="C168" s="49"/>
      <c r="D168" s="50" t="s">
        <v>203</v>
      </c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2"/>
      <c r="Q168" s="51"/>
      <c r="R168" s="51"/>
      <c r="S168" s="51"/>
      <c r="T168" s="51"/>
      <c r="U168" s="51"/>
      <c r="V168" s="50"/>
      <c r="W168" s="31"/>
      <c r="X168" s="31"/>
      <c r="Y168" s="31"/>
      <c r="Z168" s="31"/>
      <c r="AA168" s="31"/>
      <c r="AB168" s="31"/>
      <c r="AC168" s="31"/>
      <c r="AD168" s="31"/>
      <c r="AE168" s="32"/>
      <c r="AF168" s="47">
        <v>100</v>
      </c>
      <c r="AG168" s="47"/>
      <c r="AH168" s="47"/>
      <c r="AI168" s="47"/>
      <c r="AJ168" s="47"/>
      <c r="AK168" s="47">
        <v>0</v>
      </c>
      <c r="AL168" s="47"/>
      <c r="AM168" s="47"/>
      <c r="AN168" s="47"/>
      <c r="AO168" s="47"/>
      <c r="AP168" s="47">
        <f t="shared" si="3"/>
        <v>100</v>
      </c>
      <c r="AQ168" s="47"/>
      <c r="AR168" s="47"/>
      <c r="AS168" s="47"/>
      <c r="AT168" s="47"/>
      <c r="AU168" s="47">
        <v>100</v>
      </c>
      <c r="AV168" s="47"/>
      <c r="AW168" s="47"/>
      <c r="AX168" s="47"/>
      <c r="AY168" s="47"/>
      <c r="AZ168" s="47">
        <v>0</v>
      </c>
      <c r="BA168" s="47"/>
      <c r="BB168" s="47"/>
      <c r="BC168" s="47"/>
      <c r="BD168" s="47"/>
      <c r="BE168" s="47">
        <f t="shared" si="4"/>
        <v>100</v>
      </c>
      <c r="BF168" s="47"/>
      <c r="BG168" s="47"/>
      <c r="BH168" s="47"/>
      <c r="BI168" s="47"/>
    </row>
    <row r="169" spans="1:64" s="25" customFormat="1" ht="28.5" customHeight="1">
      <c r="A169" s="40">
        <v>18</v>
      </c>
      <c r="B169" s="41"/>
      <c r="C169" s="41"/>
      <c r="D169" s="46" t="s">
        <v>180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4"/>
      <c r="Q169" s="33" t="s">
        <v>204</v>
      </c>
      <c r="R169" s="33"/>
      <c r="S169" s="33"/>
      <c r="T169" s="33"/>
      <c r="U169" s="33"/>
      <c r="V169" s="46" t="s">
        <v>179</v>
      </c>
      <c r="W169" s="43"/>
      <c r="X169" s="43"/>
      <c r="Y169" s="43"/>
      <c r="Z169" s="43"/>
      <c r="AA169" s="43"/>
      <c r="AB169" s="43"/>
      <c r="AC169" s="43"/>
      <c r="AD169" s="43"/>
      <c r="AE169" s="44"/>
      <c r="AF169" s="39">
        <v>100</v>
      </c>
      <c r="AG169" s="39"/>
      <c r="AH169" s="39"/>
      <c r="AI169" s="39"/>
      <c r="AJ169" s="39"/>
      <c r="AK169" s="39">
        <v>0</v>
      </c>
      <c r="AL169" s="39"/>
      <c r="AM169" s="39"/>
      <c r="AN169" s="39"/>
      <c r="AO169" s="39"/>
      <c r="AP169" s="39">
        <f t="shared" si="3"/>
        <v>100</v>
      </c>
      <c r="AQ169" s="39"/>
      <c r="AR169" s="39"/>
      <c r="AS169" s="39"/>
      <c r="AT169" s="39"/>
      <c r="AU169" s="39">
        <v>100</v>
      </c>
      <c r="AV169" s="39"/>
      <c r="AW169" s="39"/>
      <c r="AX169" s="39"/>
      <c r="AY169" s="39"/>
      <c r="AZ169" s="39">
        <v>0</v>
      </c>
      <c r="BA169" s="39"/>
      <c r="BB169" s="39"/>
      <c r="BC169" s="39"/>
      <c r="BD169" s="39"/>
      <c r="BE169" s="39">
        <f t="shared" si="4"/>
        <v>100</v>
      </c>
      <c r="BF169" s="39"/>
      <c r="BG169" s="39"/>
      <c r="BH169" s="39"/>
      <c r="BI169" s="39"/>
    </row>
    <row r="170" spans="1:64" s="25" customFormat="1" ht="15" customHeight="1">
      <c r="A170" s="40">
        <v>19</v>
      </c>
      <c r="B170" s="41"/>
      <c r="C170" s="41"/>
      <c r="D170" s="46" t="s">
        <v>190</v>
      </c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4"/>
      <c r="Q170" s="33" t="s">
        <v>204</v>
      </c>
      <c r="R170" s="33"/>
      <c r="S170" s="33"/>
      <c r="T170" s="33"/>
      <c r="U170" s="33"/>
      <c r="V170" s="46" t="s">
        <v>179</v>
      </c>
      <c r="W170" s="43"/>
      <c r="X170" s="43"/>
      <c r="Y170" s="43"/>
      <c r="Z170" s="43"/>
      <c r="AA170" s="43"/>
      <c r="AB170" s="43"/>
      <c r="AC170" s="43"/>
      <c r="AD170" s="43"/>
      <c r="AE170" s="44"/>
      <c r="AF170" s="39">
        <v>0</v>
      </c>
      <c r="AG170" s="39"/>
      <c r="AH170" s="39"/>
      <c r="AI170" s="39"/>
      <c r="AJ170" s="39"/>
      <c r="AK170" s="39">
        <v>0</v>
      </c>
      <c r="AL170" s="39"/>
      <c r="AM170" s="39"/>
      <c r="AN170" s="39"/>
      <c r="AO170" s="39"/>
      <c r="AP170" s="39">
        <f t="shared" si="3"/>
        <v>0</v>
      </c>
      <c r="AQ170" s="39"/>
      <c r="AR170" s="39"/>
      <c r="AS170" s="39"/>
      <c r="AT170" s="39"/>
      <c r="AU170" s="39">
        <v>0</v>
      </c>
      <c r="AV170" s="39"/>
      <c r="AW170" s="39"/>
      <c r="AX170" s="39"/>
      <c r="AY170" s="39"/>
      <c r="AZ170" s="39">
        <v>0</v>
      </c>
      <c r="BA170" s="39"/>
      <c r="BB170" s="39"/>
      <c r="BC170" s="39"/>
      <c r="BD170" s="39"/>
      <c r="BE170" s="39">
        <f t="shared" si="4"/>
        <v>0</v>
      </c>
      <c r="BF170" s="39"/>
      <c r="BG170" s="39"/>
      <c r="BH170" s="39"/>
      <c r="BI170" s="39"/>
    </row>
    <row r="171" spans="1:64" s="25" customFormat="1" ht="30" customHeight="1">
      <c r="A171" s="40">
        <v>20</v>
      </c>
      <c r="B171" s="41"/>
      <c r="C171" s="41"/>
      <c r="D171" s="46" t="s">
        <v>205</v>
      </c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4"/>
      <c r="Q171" s="33" t="s">
        <v>204</v>
      </c>
      <c r="R171" s="33"/>
      <c r="S171" s="33"/>
      <c r="T171" s="33"/>
      <c r="U171" s="33"/>
      <c r="V171" s="46" t="s">
        <v>179</v>
      </c>
      <c r="W171" s="43"/>
      <c r="X171" s="43"/>
      <c r="Y171" s="43"/>
      <c r="Z171" s="43"/>
      <c r="AA171" s="43"/>
      <c r="AB171" s="43"/>
      <c r="AC171" s="43"/>
      <c r="AD171" s="43"/>
      <c r="AE171" s="44"/>
      <c r="AF171" s="39">
        <v>100</v>
      </c>
      <c r="AG171" s="39"/>
      <c r="AH171" s="39"/>
      <c r="AI171" s="39"/>
      <c r="AJ171" s="39"/>
      <c r="AK171" s="39">
        <v>0</v>
      </c>
      <c r="AL171" s="39"/>
      <c r="AM171" s="39"/>
      <c r="AN171" s="39"/>
      <c r="AO171" s="39"/>
      <c r="AP171" s="39">
        <f t="shared" si="3"/>
        <v>100</v>
      </c>
      <c r="AQ171" s="39"/>
      <c r="AR171" s="39"/>
      <c r="AS171" s="39"/>
      <c r="AT171" s="39"/>
      <c r="AU171" s="39">
        <v>100</v>
      </c>
      <c r="AV171" s="39"/>
      <c r="AW171" s="39"/>
      <c r="AX171" s="39"/>
      <c r="AY171" s="39"/>
      <c r="AZ171" s="39">
        <v>0</v>
      </c>
      <c r="BA171" s="39"/>
      <c r="BB171" s="39"/>
      <c r="BC171" s="39"/>
      <c r="BD171" s="39"/>
      <c r="BE171" s="39">
        <f t="shared" si="4"/>
        <v>100</v>
      </c>
      <c r="BF171" s="39"/>
      <c r="BG171" s="39"/>
      <c r="BH171" s="39"/>
      <c r="BI171" s="39"/>
    </row>
    <row r="172" spans="1:64" s="25" customFormat="1" ht="75" customHeight="1">
      <c r="A172" s="40">
        <v>21</v>
      </c>
      <c r="B172" s="41"/>
      <c r="C172" s="41"/>
      <c r="D172" s="46" t="s">
        <v>206</v>
      </c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4"/>
      <c r="Q172" s="33" t="s">
        <v>204</v>
      </c>
      <c r="R172" s="33"/>
      <c r="S172" s="33"/>
      <c r="T172" s="33"/>
      <c r="U172" s="33"/>
      <c r="V172" s="46" t="s">
        <v>179</v>
      </c>
      <c r="W172" s="43"/>
      <c r="X172" s="43"/>
      <c r="Y172" s="43"/>
      <c r="Z172" s="43"/>
      <c r="AA172" s="43"/>
      <c r="AB172" s="43"/>
      <c r="AC172" s="43"/>
      <c r="AD172" s="43"/>
      <c r="AE172" s="44"/>
      <c r="AF172" s="39">
        <v>100</v>
      </c>
      <c r="AG172" s="39"/>
      <c r="AH172" s="39"/>
      <c r="AI172" s="39"/>
      <c r="AJ172" s="39"/>
      <c r="AK172" s="39">
        <v>0</v>
      </c>
      <c r="AL172" s="39"/>
      <c r="AM172" s="39"/>
      <c r="AN172" s="39"/>
      <c r="AO172" s="39"/>
      <c r="AP172" s="39">
        <f t="shared" si="3"/>
        <v>100</v>
      </c>
      <c r="AQ172" s="39"/>
      <c r="AR172" s="39"/>
      <c r="AS172" s="39"/>
      <c r="AT172" s="39"/>
      <c r="AU172" s="39">
        <v>100</v>
      </c>
      <c r="AV172" s="39"/>
      <c r="AW172" s="39"/>
      <c r="AX172" s="39"/>
      <c r="AY172" s="39"/>
      <c r="AZ172" s="39">
        <v>0</v>
      </c>
      <c r="BA172" s="39"/>
      <c r="BB172" s="39"/>
      <c r="BC172" s="39"/>
      <c r="BD172" s="39"/>
      <c r="BE172" s="39">
        <f t="shared" si="4"/>
        <v>100</v>
      </c>
      <c r="BF172" s="39"/>
      <c r="BG172" s="39"/>
      <c r="BH172" s="39"/>
      <c r="BI172" s="39"/>
    </row>
    <row r="173" spans="1:64" s="25" customFormat="1" ht="60" customHeight="1">
      <c r="A173" s="40">
        <v>22</v>
      </c>
      <c r="B173" s="41"/>
      <c r="C173" s="41"/>
      <c r="D173" s="46" t="s">
        <v>207</v>
      </c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4"/>
      <c r="Q173" s="33" t="s">
        <v>204</v>
      </c>
      <c r="R173" s="33"/>
      <c r="S173" s="33"/>
      <c r="T173" s="33"/>
      <c r="U173" s="33"/>
      <c r="V173" s="46" t="s">
        <v>179</v>
      </c>
      <c r="W173" s="43"/>
      <c r="X173" s="43"/>
      <c r="Y173" s="43"/>
      <c r="Z173" s="43"/>
      <c r="AA173" s="43"/>
      <c r="AB173" s="43"/>
      <c r="AC173" s="43"/>
      <c r="AD173" s="43"/>
      <c r="AE173" s="44"/>
      <c r="AF173" s="39">
        <v>100</v>
      </c>
      <c r="AG173" s="39"/>
      <c r="AH173" s="39"/>
      <c r="AI173" s="39"/>
      <c r="AJ173" s="39"/>
      <c r="AK173" s="39">
        <v>0</v>
      </c>
      <c r="AL173" s="39"/>
      <c r="AM173" s="39"/>
      <c r="AN173" s="39"/>
      <c r="AO173" s="39"/>
      <c r="AP173" s="39">
        <f t="shared" si="3"/>
        <v>100</v>
      </c>
      <c r="AQ173" s="39"/>
      <c r="AR173" s="39"/>
      <c r="AS173" s="39"/>
      <c r="AT173" s="39"/>
      <c r="AU173" s="39">
        <v>100</v>
      </c>
      <c r="AV173" s="39"/>
      <c r="AW173" s="39"/>
      <c r="AX173" s="39"/>
      <c r="AY173" s="39"/>
      <c r="AZ173" s="39">
        <v>0</v>
      </c>
      <c r="BA173" s="39"/>
      <c r="BB173" s="39"/>
      <c r="BC173" s="39"/>
      <c r="BD173" s="39"/>
      <c r="BE173" s="39">
        <f t="shared" si="4"/>
        <v>100</v>
      </c>
      <c r="BF173" s="39"/>
      <c r="BG173" s="39"/>
      <c r="BH173" s="39"/>
      <c r="BI173" s="39"/>
    </row>
    <row r="174" spans="1:64" s="25" customFormat="1" ht="60" customHeight="1">
      <c r="A174" s="40">
        <v>23</v>
      </c>
      <c r="B174" s="41"/>
      <c r="C174" s="41"/>
      <c r="D174" s="46" t="s">
        <v>208</v>
      </c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4"/>
      <c r="Q174" s="33" t="s">
        <v>204</v>
      </c>
      <c r="R174" s="33"/>
      <c r="S174" s="33"/>
      <c r="T174" s="33"/>
      <c r="U174" s="33"/>
      <c r="V174" s="46" t="s">
        <v>179</v>
      </c>
      <c r="W174" s="43"/>
      <c r="X174" s="43"/>
      <c r="Y174" s="43"/>
      <c r="Z174" s="43"/>
      <c r="AA174" s="43"/>
      <c r="AB174" s="43"/>
      <c r="AC174" s="43"/>
      <c r="AD174" s="43"/>
      <c r="AE174" s="44"/>
      <c r="AF174" s="39">
        <v>100</v>
      </c>
      <c r="AG174" s="39"/>
      <c r="AH174" s="39"/>
      <c r="AI174" s="39"/>
      <c r="AJ174" s="39"/>
      <c r="AK174" s="39">
        <v>0</v>
      </c>
      <c r="AL174" s="39"/>
      <c r="AM174" s="39"/>
      <c r="AN174" s="39"/>
      <c r="AO174" s="39"/>
      <c r="AP174" s="39">
        <f t="shared" si="3"/>
        <v>100</v>
      </c>
      <c r="AQ174" s="39"/>
      <c r="AR174" s="39"/>
      <c r="AS174" s="39"/>
      <c r="AT174" s="39"/>
      <c r="AU174" s="39">
        <v>100</v>
      </c>
      <c r="AV174" s="39"/>
      <c r="AW174" s="39"/>
      <c r="AX174" s="39"/>
      <c r="AY174" s="39"/>
      <c r="AZ174" s="39">
        <v>0</v>
      </c>
      <c r="BA174" s="39"/>
      <c r="BB174" s="39"/>
      <c r="BC174" s="39"/>
      <c r="BD174" s="39"/>
      <c r="BE174" s="39">
        <f t="shared" si="4"/>
        <v>100</v>
      </c>
      <c r="BF174" s="39"/>
      <c r="BG174" s="39"/>
      <c r="BH174" s="39"/>
      <c r="BI174" s="39"/>
    </row>
    <row r="176" spans="1:64" ht="14.25" customHeight="1">
      <c r="A176" s="35" t="s">
        <v>124</v>
      </c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</row>
    <row r="177" spans="1:79" ht="15" customHeight="1">
      <c r="A177" s="94" t="s">
        <v>223</v>
      </c>
      <c r="B177" s="94"/>
      <c r="C177" s="94"/>
      <c r="D177" s="94"/>
      <c r="E177" s="94"/>
      <c r="F177" s="94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94"/>
      <c r="AQ177" s="94"/>
      <c r="AR177" s="94"/>
      <c r="AS177" s="94"/>
      <c r="AT177" s="94"/>
      <c r="AU177" s="94"/>
      <c r="AV177" s="94"/>
      <c r="AW177" s="94"/>
      <c r="AX177" s="94"/>
      <c r="AY177" s="94"/>
      <c r="AZ177" s="94"/>
      <c r="BA177" s="94"/>
      <c r="BB177" s="94"/>
      <c r="BC177" s="94"/>
      <c r="BD177" s="94"/>
      <c r="BE177" s="94"/>
      <c r="BF177" s="94"/>
      <c r="BG177" s="94"/>
      <c r="BH177" s="94"/>
      <c r="BI177" s="94"/>
      <c r="BJ177" s="94"/>
      <c r="BK177" s="94"/>
      <c r="BL177" s="94"/>
      <c r="BM177" s="94"/>
      <c r="BN177" s="94"/>
      <c r="BO177" s="94"/>
      <c r="BP177" s="94"/>
      <c r="BQ177" s="94"/>
      <c r="BR177" s="94"/>
    </row>
    <row r="178" spans="1:79" ht="12.95" customHeight="1">
      <c r="A178" s="96" t="s">
        <v>19</v>
      </c>
      <c r="B178" s="97"/>
      <c r="C178" s="97"/>
      <c r="D178" s="97"/>
      <c r="E178" s="97"/>
      <c r="F178" s="97"/>
      <c r="G178" s="97"/>
      <c r="H178" s="97"/>
      <c r="I178" s="97"/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98"/>
      <c r="U178" s="33" t="s">
        <v>224</v>
      </c>
      <c r="V178" s="33"/>
      <c r="W178" s="33"/>
      <c r="X178" s="33"/>
      <c r="Y178" s="33"/>
      <c r="Z178" s="33"/>
      <c r="AA178" s="33"/>
      <c r="AB178" s="33"/>
      <c r="AC178" s="33"/>
      <c r="AD178" s="33"/>
      <c r="AE178" s="33" t="s">
        <v>227</v>
      </c>
      <c r="AF178" s="33"/>
      <c r="AG178" s="33"/>
      <c r="AH178" s="33"/>
      <c r="AI178" s="33"/>
      <c r="AJ178" s="33"/>
      <c r="AK178" s="33"/>
      <c r="AL178" s="33"/>
      <c r="AM178" s="33"/>
      <c r="AN178" s="33"/>
      <c r="AO178" s="33" t="s">
        <v>234</v>
      </c>
      <c r="AP178" s="33"/>
      <c r="AQ178" s="33"/>
      <c r="AR178" s="33"/>
      <c r="AS178" s="33"/>
      <c r="AT178" s="33"/>
      <c r="AU178" s="33"/>
      <c r="AV178" s="33"/>
      <c r="AW178" s="33"/>
      <c r="AX178" s="33"/>
      <c r="AY178" s="33" t="s">
        <v>245</v>
      </c>
      <c r="AZ178" s="33"/>
      <c r="BA178" s="33"/>
      <c r="BB178" s="33"/>
      <c r="BC178" s="33"/>
      <c r="BD178" s="33"/>
      <c r="BE178" s="33"/>
      <c r="BF178" s="33"/>
      <c r="BG178" s="33"/>
      <c r="BH178" s="33"/>
      <c r="BI178" s="33" t="s">
        <v>250</v>
      </c>
      <c r="BJ178" s="33"/>
      <c r="BK178" s="33"/>
      <c r="BL178" s="33"/>
      <c r="BM178" s="33"/>
      <c r="BN178" s="33"/>
      <c r="BO178" s="33"/>
      <c r="BP178" s="33"/>
      <c r="BQ178" s="33"/>
      <c r="BR178" s="33"/>
    </row>
    <row r="179" spans="1:79" ht="30" customHeight="1">
      <c r="A179" s="99"/>
      <c r="B179" s="100"/>
      <c r="C179" s="100"/>
      <c r="D179" s="100"/>
      <c r="E179" s="100"/>
      <c r="F179" s="100"/>
      <c r="G179" s="100"/>
      <c r="H179" s="100"/>
      <c r="I179" s="100"/>
      <c r="J179" s="100"/>
      <c r="K179" s="100"/>
      <c r="L179" s="100"/>
      <c r="M179" s="100"/>
      <c r="N179" s="100"/>
      <c r="O179" s="100"/>
      <c r="P179" s="100"/>
      <c r="Q179" s="100"/>
      <c r="R179" s="100"/>
      <c r="S179" s="100"/>
      <c r="T179" s="101"/>
      <c r="U179" s="33" t="s">
        <v>4</v>
      </c>
      <c r="V179" s="33"/>
      <c r="W179" s="33"/>
      <c r="X179" s="33"/>
      <c r="Y179" s="33"/>
      <c r="Z179" s="33" t="s">
        <v>3</v>
      </c>
      <c r="AA179" s="33"/>
      <c r="AB179" s="33"/>
      <c r="AC179" s="33"/>
      <c r="AD179" s="33"/>
      <c r="AE179" s="33" t="s">
        <v>4</v>
      </c>
      <c r="AF179" s="33"/>
      <c r="AG179" s="33"/>
      <c r="AH179" s="33"/>
      <c r="AI179" s="33"/>
      <c r="AJ179" s="33" t="s">
        <v>3</v>
      </c>
      <c r="AK179" s="33"/>
      <c r="AL179" s="33"/>
      <c r="AM179" s="33"/>
      <c r="AN179" s="33"/>
      <c r="AO179" s="33" t="s">
        <v>4</v>
      </c>
      <c r="AP179" s="33"/>
      <c r="AQ179" s="33"/>
      <c r="AR179" s="33"/>
      <c r="AS179" s="33"/>
      <c r="AT179" s="33" t="s">
        <v>3</v>
      </c>
      <c r="AU179" s="33"/>
      <c r="AV179" s="33"/>
      <c r="AW179" s="33"/>
      <c r="AX179" s="33"/>
      <c r="AY179" s="33" t="s">
        <v>4</v>
      </c>
      <c r="AZ179" s="33"/>
      <c r="BA179" s="33"/>
      <c r="BB179" s="33"/>
      <c r="BC179" s="33"/>
      <c r="BD179" s="33" t="s">
        <v>3</v>
      </c>
      <c r="BE179" s="33"/>
      <c r="BF179" s="33"/>
      <c r="BG179" s="33"/>
      <c r="BH179" s="33"/>
      <c r="BI179" s="33" t="s">
        <v>4</v>
      </c>
      <c r="BJ179" s="33"/>
      <c r="BK179" s="33"/>
      <c r="BL179" s="33"/>
      <c r="BM179" s="33"/>
      <c r="BN179" s="33" t="s">
        <v>3</v>
      </c>
      <c r="BO179" s="33"/>
      <c r="BP179" s="33"/>
      <c r="BQ179" s="33"/>
      <c r="BR179" s="33"/>
    </row>
    <row r="180" spans="1:79" ht="15" customHeight="1">
      <c r="A180" s="64">
        <v>1</v>
      </c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6"/>
      <c r="U180" s="33">
        <v>2</v>
      </c>
      <c r="V180" s="33"/>
      <c r="W180" s="33"/>
      <c r="X180" s="33"/>
      <c r="Y180" s="33"/>
      <c r="Z180" s="33">
        <v>3</v>
      </c>
      <c r="AA180" s="33"/>
      <c r="AB180" s="33"/>
      <c r="AC180" s="33"/>
      <c r="AD180" s="33"/>
      <c r="AE180" s="33">
        <v>4</v>
      </c>
      <c r="AF180" s="33"/>
      <c r="AG180" s="33"/>
      <c r="AH180" s="33"/>
      <c r="AI180" s="33"/>
      <c r="AJ180" s="33">
        <v>5</v>
      </c>
      <c r="AK180" s="33"/>
      <c r="AL180" s="33"/>
      <c r="AM180" s="33"/>
      <c r="AN180" s="33"/>
      <c r="AO180" s="33">
        <v>6</v>
      </c>
      <c r="AP180" s="33"/>
      <c r="AQ180" s="33"/>
      <c r="AR180" s="33"/>
      <c r="AS180" s="33"/>
      <c r="AT180" s="33">
        <v>7</v>
      </c>
      <c r="AU180" s="33"/>
      <c r="AV180" s="33"/>
      <c r="AW180" s="33"/>
      <c r="AX180" s="33"/>
      <c r="AY180" s="33">
        <v>8</v>
      </c>
      <c r="AZ180" s="33"/>
      <c r="BA180" s="33"/>
      <c r="BB180" s="33"/>
      <c r="BC180" s="33"/>
      <c r="BD180" s="33">
        <v>9</v>
      </c>
      <c r="BE180" s="33"/>
      <c r="BF180" s="33"/>
      <c r="BG180" s="33"/>
      <c r="BH180" s="33"/>
      <c r="BI180" s="33">
        <v>10</v>
      </c>
      <c r="BJ180" s="33"/>
      <c r="BK180" s="33"/>
      <c r="BL180" s="33"/>
      <c r="BM180" s="33"/>
      <c r="BN180" s="33">
        <v>11</v>
      </c>
      <c r="BO180" s="33"/>
      <c r="BP180" s="33"/>
      <c r="BQ180" s="33"/>
      <c r="BR180" s="33"/>
    </row>
    <row r="181" spans="1:79" s="1" customFormat="1" ht="15.75" hidden="1" customHeight="1">
      <c r="A181" s="60" t="s">
        <v>57</v>
      </c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2"/>
      <c r="U181" s="34" t="s">
        <v>65</v>
      </c>
      <c r="V181" s="34"/>
      <c r="W181" s="34"/>
      <c r="X181" s="34"/>
      <c r="Y181" s="34"/>
      <c r="Z181" s="45" t="s">
        <v>66</v>
      </c>
      <c r="AA181" s="45"/>
      <c r="AB181" s="45"/>
      <c r="AC181" s="45"/>
      <c r="AD181" s="45"/>
      <c r="AE181" s="34" t="s">
        <v>67</v>
      </c>
      <c r="AF181" s="34"/>
      <c r="AG181" s="34"/>
      <c r="AH181" s="34"/>
      <c r="AI181" s="34"/>
      <c r="AJ181" s="45" t="s">
        <v>68</v>
      </c>
      <c r="AK181" s="45"/>
      <c r="AL181" s="45"/>
      <c r="AM181" s="45"/>
      <c r="AN181" s="45"/>
      <c r="AO181" s="34" t="s">
        <v>58</v>
      </c>
      <c r="AP181" s="34"/>
      <c r="AQ181" s="34"/>
      <c r="AR181" s="34"/>
      <c r="AS181" s="34"/>
      <c r="AT181" s="45" t="s">
        <v>59</v>
      </c>
      <c r="AU181" s="45"/>
      <c r="AV181" s="45"/>
      <c r="AW181" s="45"/>
      <c r="AX181" s="45"/>
      <c r="AY181" s="34" t="s">
        <v>60</v>
      </c>
      <c r="AZ181" s="34"/>
      <c r="BA181" s="34"/>
      <c r="BB181" s="34"/>
      <c r="BC181" s="34"/>
      <c r="BD181" s="45" t="s">
        <v>61</v>
      </c>
      <c r="BE181" s="45"/>
      <c r="BF181" s="45"/>
      <c r="BG181" s="45"/>
      <c r="BH181" s="45"/>
      <c r="BI181" s="34" t="s">
        <v>62</v>
      </c>
      <c r="BJ181" s="34"/>
      <c r="BK181" s="34"/>
      <c r="BL181" s="34"/>
      <c r="BM181" s="34"/>
      <c r="BN181" s="45" t="s">
        <v>63</v>
      </c>
      <c r="BO181" s="45"/>
      <c r="BP181" s="45"/>
      <c r="BQ181" s="45"/>
      <c r="BR181" s="45"/>
      <c r="CA181" t="s">
        <v>41</v>
      </c>
    </row>
    <row r="182" spans="1:79" s="6" customFormat="1" ht="12.75" customHeight="1">
      <c r="A182" s="48" t="s">
        <v>147</v>
      </c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6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27"/>
      <c r="BB182" s="27"/>
      <c r="BC182" s="27"/>
      <c r="BD182" s="27"/>
      <c r="BE182" s="27"/>
      <c r="BF182" s="27"/>
      <c r="BG182" s="27"/>
      <c r="BH182" s="27"/>
      <c r="BI182" s="27"/>
      <c r="BJ182" s="27"/>
      <c r="BK182" s="27"/>
      <c r="BL182" s="27"/>
      <c r="BM182" s="27"/>
      <c r="BN182" s="27"/>
      <c r="BO182" s="27"/>
      <c r="BP182" s="27"/>
      <c r="BQ182" s="27"/>
      <c r="BR182" s="27"/>
      <c r="CA182" s="6" t="s">
        <v>42</v>
      </c>
    </row>
    <row r="183" spans="1:79" s="25" customFormat="1" ht="38.25" customHeight="1">
      <c r="A183" s="42" t="s">
        <v>209</v>
      </c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4"/>
      <c r="U183" s="26" t="s">
        <v>172</v>
      </c>
      <c r="V183" s="26"/>
      <c r="W183" s="26"/>
      <c r="X183" s="26"/>
      <c r="Y183" s="26"/>
      <c r="Z183" s="26"/>
      <c r="AA183" s="26"/>
      <c r="AB183" s="26"/>
      <c r="AC183" s="26"/>
      <c r="AD183" s="26"/>
      <c r="AE183" s="26" t="s">
        <v>172</v>
      </c>
      <c r="AF183" s="26"/>
      <c r="AG183" s="26"/>
      <c r="AH183" s="26"/>
      <c r="AI183" s="26"/>
      <c r="AJ183" s="26"/>
      <c r="AK183" s="26"/>
      <c r="AL183" s="26"/>
      <c r="AM183" s="26"/>
      <c r="AN183" s="26"/>
      <c r="AO183" s="26" t="s">
        <v>172</v>
      </c>
      <c r="AP183" s="26"/>
      <c r="AQ183" s="26"/>
      <c r="AR183" s="26"/>
      <c r="AS183" s="26"/>
      <c r="AT183" s="26"/>
      <c r="AU183" s="26"/>
      <c r="AV183" s="26"/>
      <c r="AW183" s="26"/>
      <c r="AX183" s="26"/>
      <c r="AY183" s="26" t="s">
        <v>172</v>
      </c>
      <c r="AZ183" s="26"/>
      <c r="BA183" s="26"/>
      <c r="BB183" s="26"/>
      <c r="BC183" s="26"/>
      <c r="BD183" s="26"/>
      <c r="BE183" s="26"/>
      <c r="BF183" s="26"/>
      <c r="BG183" s="26"/>
      <c r="BH183" s="26"/>
      <c r="BI183" s="26" t="s">
        <v>172</v>
      </c>
      <c r="BJ183" s="26"/>
      <c r="BK183" s="26"/>
      <c r="BL183" s="26"/>
      <c r="BM183" s="26"/>
      <c r="BN183" s="26"/>
      <c r="BO183" s="26"/>
      <c r="BP183" s="26"/>
      <c r="BQ183" s="26"/>
      <c r="BR183" s="26"/>
    </row>
    <row r="186" spans="1:79" ht="14.25" customHeight="1">
      <c r="A186" s="35" t="s">
        <v>125</v>
      </c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5"/>
      <c r="BL186" s="35"/>
    </row>
    <row r="187" spans="1:79" ht="15" customHeight="1">
      <c r="A187" s="96" t="s">
        <v>6</v>
      </c>
      <c r="B187" s="97"/>
      <c r="C187" s="97"/>
      <c r="D187" s="96" t="s">
        <v>10</v>
      </c>
      <c r="E187" s="97"/>
      <c r="F187" s="97"/>
      <c r="G187" s="97"/>
      <c r="H187" s="97"/>
      <c r="I187" s="97"/>
      <c r="J187" s="97"/>
      <c r="K187" s="97"/>
      <c r="L187" s="97"/>
      <c r="M187" s="97"/>
      <c r="N187" s="97"/>
      <c r="O187" s="97"/>
      <c r="P187" s="97"/>
      <c r="Q187" s="97"/>
      <c r="R187" s="97"/>
      <c r="S187" s="97"/>
      <c r="T187" s="97"/>
      <c r="U187" s="97"/>
      <c r="V187" s="98"/>
      <c r="W187" s="33" t="s">
        <v>224</v>
      </c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 t="s">
        <v>228</v>
      </c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 t="s">
        <v>239</v>
      </c>
      <c r="AV187" s="33"/>
      <c r="AW187" s="33"/>
      <c r="AX187" s="33"/>
      <c r="AY187" s="33"/>
      <c r="AZ187" s="33"/>
      <c r="BA187" s="33" t="s">
        <v>246</v>
      </c>
      <c r="BB187" s="33"/>
      <c r="BC187" s="33"/>
      <c r="BD187" s="33"/>
      <c r="BE187" s="33"/>
      <c r="BF187" s="33"/>
      <c r="BG187" s="33" t="s">
        <v>255</v>
      </c>
      <c r="BH187" s="33"/>
      <c r="BI187" s="33"/>
      <c r="BJ187" s="33"/>
      <c r="BK187" s="33"/>
      <c r="BL187" s="33"/>
    </row>
    <row r="188" spans="1:79" ht="15" customHeight="1">
      <c r="A188" s="107"/>
      <c r="B188" s="108"/>
      <c r="C188" s="108"/>
      <c r="D188" s="107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9"/>
      <c r="W188" s="33" t="s">
        <v>4</v>
      </c>
      <c r="X188" s="33"/>
      <c r="Y188" s="33"/>
      <c r="Z188" s="33"/>
      <c r="AA188" s="33"/>
      <c r="AB188" s="33"/>
      <c r="AC188" s="33" t="s">
        <v>3</v>
      </c>
      <c r="AD188" s="33"/>
      <c r="AE188" s="33"/>
      <c r="AF188" s="33"/>
      <c r="AG188" s="33"/>
      <c r="AH188" s="33"/>
      <c r="AI188" s="33" t="s">
        <v>4</v>
      </c>
      <c r="AJ188" s="33"/>
      <c r="AK188" s="33"/>
      <c r="AL188" s="33"/>
      <c r="AM188" s="33"/>
      <c r="AN188" s="33"/>
      <c r="AO188" s="33" t="s">
        <v>3</v>
      </c>
      <c r="AP188" s="33"/>
      <c r="AQ188" s="33"/>
      <c r="AR188" s="33"/>
      <c r="AS188" s="33"/>
      <c r="AT188" s="33"/>
      <c r="AU188" s="86" t="s">
        <v>4</v>
      </c>
      <c r="AV188" s="86"/>
      <c r="AW188" s="86"/>
      <c r="AX188" s="86" t="s">
        <v>3</v>
      </c>
      <c r="AY188" s="86"/>
      <c r="AZ188" s="86"/>
      <c r="BA188" s="86" t="s">
        <v>4</v>
      </c>
      <c r="BB188" s="86"/>
      <c r="BC188" s="86"/>
      <c r="BD188" s="86" t="s">
        <v>3</v>
      </c>
      <c r="BE188" s="86"/>
      <c r="BF188" s="86"/>
      <c r="BG188" s="86" t="s">
        <v>4</v>
      </c>
      <c r="BH188" s="86"/>
      <c r="BI188" s="86"/>
      <c r="BJ188" s="86" t="s">
        <v>3</v>
      </c>
      <c r="BK188" s="86"/>
      <c r="BL188" s="86"/>
    </row>
    <row r="189" spans="1:79" ht="57" customHeight="1">
      <c r="A189" s="99"/>
      <c r="B189" s="100"/>
      <c r="C189" s="100"/>
      <c r="D189" s="99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1"/>
      <c r="W189" s="33" t="s">
        <v>12</v>
      </c>
      <c r="X189" s="33"/>
      <c r="Y189" s="33"/>
      <c r="Z189" s="33" t="s">
        <v>11</v>
      </c>
      <c r="AA189" s="33"/>
      <c r="AB189" s="33"/>
      <c r="AC189" s="33" t="s">
        <v>12</v>
      </c>
      <c r="AD189" s="33"/>
      <c r="AE189" s="33"/>
      <c r="AF189" s="33" t="s">
        <v>11</v>
      </c>
      <c r="AG189" s="33"/>
      <c r="AH189" s="33"/>
      <c r="AI189" s="33" t="s">
        <v>12</v>
      </c>
      <c r="AJ189" s="33"/>
      <c r="AK189" s="33"/>
      <c r="AL189" s="33" t="s">
        <v>11</v>
      </c>
      <c r="AM189" s="33"/>
      <c r="AN189" s="33"/>
      <c r="AO189" s="33" t="s">
        <v>12</v>
      </c>
      <c r="AP189" s="33"/>
      <c r="AQ189" s="33"/>
      <c r="AR189" s="33" t="s">
        <v>11</v>
      </c>
      <c r="AS189" s="33"/>
      <c r="AT189" s="33"/>
      <c r="AU189" s="86"/>
      <c r="AV189" s="86"/>
      <c r="AW189" s="86"/>
      <c r="AX189" s="86"/>
      <c r="AY189" s="86"/>
      <c r="AZ189" s="86"/>
      <c r="BA189" s="86"/>
      <c r="BB189" s="86"/>
      <c r="BC189" s="86"/>
      <c r="BD189" s="86"/>
      <c r="BE189" s="86"/>
      <c r="BF189" s="86"/>
      <c r="BG189" s="86"/>
      <c r="BH189" s="86"/>
      <c r="BI189" s="86"/>
      <c r="BJ189" s="86"/>
      <c r="BK189" s="86"/>
      <c r="BL189" s="86"/>
    </row>
    <row r="190" spans="1:79" ht="15" customHeight="1">
      <c r="A190" s="64">
        <v>1</v>
      </c>
      <c r="B190" s="65"/>
      <c r="C190" s="65"/>
      <c r="D190" s="64">
        <v>2</v>
      </c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6"/>
      <c r="W190" s="33">
        <v>3</v>
      </c>
      <c r="X190" s="33"/>
      <c r="Y190" s="33"/>
      <c r="Z190" s="33">
        <v>4</v>
      </c>
      <c r="AA190" s="33"/>
      <c r="AB190" s="33"/>
      <c r="AC190" s="33">
        <v>5</v>
      </c>
      <c r="AD190" s="33"/>
      <c r="AE190" s="33"/>
      <c r="AF190" s="33">
        <v>6</v>
      </c>
      <c r="AG190" s="33"/>
      <c r="AH190" s="33"/>
      <c r="AI190" s="33">
        <v>7</v>
      </c>
      <c r="AJ190" s="33"/>
      <c r="AK190" s="33"/>
      <c r="AL190" s="33">
        <v>8</v>
      </c>
      <c r="AM190" s="33"/>
      <c r="AN190" s="33"/>
      <c r="AO190" s="33">
        <v>9</v>
      </c>
      <c r="AP190" s="33"/>
      <c r="AQ190" s="33"/>
      <c r="AR190" s="33">
        <v>10</v>
      </c>
      <c r="AS190" s="33"/>
      <c r="AT190" s="33"/>
      <c r="AU190" s="33">
        <v>11</v>
      </c>
      <c r="AV190" s="33"/>
      <c r="AW190" s="33"/>
      <c r="AX190" s="33">
        <v>12</v>
      </c>
      <c r="AY190" s="33"/>
      <c r="AZ190" s="33"/>
      <c r="BA190" s="33">
        <v>13</v>
      </c>
      <c r="BB190" s="33"/>
      <c r="BC190" s="33"/>
      <c r="BD190" s="33">
        <v>14</v>
      </c>
      <c r="BE190" s="33"/>
      <c r="BF190" s="33"/>
      <c r="BG190" s="33">
        <v>15</v>
      </c>
      <c r="BH190" s="33"/>
      <c r="BI190" s="33"/>
      <c r="BJ190" s="33">
        <v>16</v>
      </c>
      <c r="BK190" s="33"/>
      <c r="BL190" s="33"/>
    </row>
    <row r="191" spans="1:79" s="1" customFormat="1" ht="12.75" hidden="1" customHeight="1">
      <c r="A191" s="60" t="s">
        <v>69</v>
      </c>
      <c r="B191" s="61"/>
      <c r="C191" s="61"/>
      <c r="D191" s="60" t="s">
        <v>57</v>
      </c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2"/>
      <c r="W191" s="34" t="s">
        <v>72</v>
      </c>
      <c r="X191" s="34"/>
      <c r="Y191" s="34"/>
      <c r="Z191" s="34" t="s">
        <v>73</v>
      </c>
      <c r="AA191" s="34"/>
      <c r="AB191" s="34"/>
      <c r="AC191" s="45" t="s">
        <v>74</v>
      </c>
      <c r="AD191" s="45"/>
      <c r="AE191" s="45"/>
      <c r="AF191" s="45" t="s">
        <v>75</v>
      </c>
      <c r="AG191" s="45"/>
      <c r="AH191" s="45"/>
      <c r="AI191" s="34" t="s">
        <v>76</v>
      </c>
      <c r="AJ191" s="34"/>
      <c r="AK191" s="34"/>
      <c r="AL191" s="34" t="s">
        <v>77</v>
      </c>
      <c r="AM191" s="34"/>
      <c r="AN191" s="34"/>
      <c r="AO191" s="45" t="s">
        <v>104</v>
      </c>
      <c r="AP191" s="45"/>
      <c r="AQ191" s="45"/>
      <c r="AR191" s="45" t="s">
        <v>78</v>
      </c>
      <c r="AS191" s="45"/>
      <c r="AT191" s="45"/>
      <c r="AU191" s="34" t="s">
        <v>105</v>
      </c>
      <c r="AV191" s="34"/>
      <c r="AW191" s="34"/>
      <c r="AX191" s="45" t="s">
        <v>106</v>
      </c>
      <c r="AY191" s="45"/>
      <c r="AZ191" s="45"/>
      <c r="BA191" s="34" t="s">
        <v>107</v>
      </c>
      <c r="BB191" s="34"/>
      <c r="BC191" s="34"/>
      <c r="BD191" s="45" t="s">
        <v>108</v>
      </c>
      <c r="BE191" s="45"/>
      <c r="BF191" s="45"/>
      <c r="BG191" s="34" t="s">
        <v>109</v>
      </c>
      <c r="BH191" s="34"/>
      <c r="BI191" s="34"/>
      <c r="BJ191" s="45" t="s">
        <v>110</v>
      </c>
      <c r="BK191" s="45"/>
      <c r="BL191" s="45"/>
      <c r="CA191" s="1" t="s">
        <v>103</v>
      </c>
    </row>
    <row r="192" spans="1:79" s="6" customFormat="1" ht="12.75" customHeight="1">
      <c r="A192" s="48">
        <v>1</v>
      </c>
      <c r="B192" s="49"/>
      <c r="C192" s="49"/>
      <c r="D192" s="30" t="s">
        <v>210</v>
      </c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2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CA192" s="6" t="s">
        <v>43</v>
      </c>
    </row>
    <row r="193" spans="1:79" s="25" customFormat="1" ht="25.5" customHeight="1">
      <c r="A193" s="40">
        <v>2</v>
      </c>
      <c r="B193" s="41"/>
      <c r="C193" s="41"/>
      <c r="D193" s="42" t="s">
        <v>211</v>
      </c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4"/>
      <c r="W193" s="39" t="s">
        <v>172</v>
      </c>
      <c r="X193" s="39"/>
      <c r="Y193" s="39"/>
      <c r="Z193" s="39" t="s">
        <v>172</v>
      </c>
      <c r="AA193" s="39"/>
      <c r="AB193" s="39"/>
      <c r="AC193" s="39"/>
      <c r="AD193" s="39"/>
      <c r="AE193" s="39"/>
      <c r="AF193" s="39"/>
      <c r="AG193" s="39"/>
      <c r="AH193" s="39"/>
      <c r="AI193" s="39" t="s">
        <v>172</v>
      </c>
      <c r="AJ193" s="39"/>
      <c r="AK193" s="39"/>
      <c r="AL193" s="39" t="s">
        <v>172</v>
      </c>
      <c r="AM193" s="39"/>
      <c r="AN193" s="39"/>
      <c r="AO193" s="39"/>
      <c r="AP193" s="39"/>
      <c r="AQ193" s="39"/>
      <c r="AR193" s="39"/>
      <c r="AS193" s="39"/>
      <c r="AT193" s="39"/>
      <c r="AU193" s="39" t="s">
        <v>172</v>
      </c>
      <c r="AV193" s="39"/>
      <c r="AW193" s="39"/>
      <c r="AX193" s="39"/>
      <c r="AY193" s="39"/>
      <c r="AZ193" s="39"/>
      <c r="BA193" s="39" t="s">
        <v>172</v>
      </c>
      <c r="BB193" s="39"/>
      <c r="BC193" s="39"/>
      <c r="BD193" s="39"/>
      <c r="BE193" s="39"/>
      <c r="BF193" s="39"/>
      <c r="BG193" s="39" t="s">
        <v>172</v>
      </c>
      <c r="BH193" s="39"/>
      <c r="BI193" s="39"/>
      <c r="BJ193" s="39"/>
      <c r="BK193" s="39"/>
      <c r="BL193" s="39"/>
    </row>
    <row r="196" spans="1:79" ht="14.25" customHeight="1">
      <c r="A196" s="35" t="s">
        <v>153</v>
      </c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  <c r="BF196" s="35"/>
      <c r="BG196" s="35"/>
      <c r="BH196" s="35"/>
      <c r="BI196" s="35"/>
      <c r="BJ196" s="35"/>
      <c r="BK196" s="35"/>
      <c r="BL196" s="35"/>
    </row>
    <row r="197" spans="1:79" ht="14.25" customHeight="1">
      <c r="A197" s="35" t="s">
        <v>240</v>
      </c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  <c r="BF197" s="35"/>
      <c r="BG197" s="35"/>
      <c r="BH197" s="35"/>
      <c r="BI197" s="35"/>
      <c r="BJ197" s="35"/>
      <c r="BK197" s="35"/>
      <c r="BL197" s="35"/>
      <c r="BM197" s="35"/>
      <c r="BN197" s="35"/>
      <c r="BO197" s="35"/>
      <c r="BP197" s="35"/>
      <c r="BQ197" s="35"/>
      <c r="BR197" s="35"/>
      <c r="BS197" s="35"/>
    </row>
    <row r="198" spans="1:79" ht="15" customHeight="1">
      <c r="A198" s="85" t="s">
        <v>223</v>
      </c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  <c r="Q198" s="85"/>
      <c r="R198" s="85"/>
      <c r="S198" s="85"/>
      <c r="T198" s="85"/>
      <c r="U198" s="85"/>
      <c r="V198" s="85"/>
      <c r="W198" s="85"/>
      <c r="X198" s="85"/>
      <c r="Y198" s="85"/>
      <c r="Z198" s="85"/>
      <c r="AA198" s="85"/>
      <c r="AB198" s="85"/>
      <c r="AC198" s="85"/>
      <c r="AD198" s="85"/>
      <c r="AE198" s="85"/>
      <c r="AF198" s="85"/>
      <c r="AG198" s="85"/>
      <c r="AH198" s="85"/>
      <c r="AI198" s="85"/>
      <c r="AJ198" s="85"/>
      <c r="AK198" s="85"/>
      <c r="AL198" s="85"/>
      <c r="AM198" s="85"/>
      <c r="AN198" s="85"/>
      <c r="AO198" s="85"/>
      <c r="AP198" s="85"/>
      <c r="AQ198" s="85"/>
      <c r="AR198" s="85"/>
      <c r="AS198" s="85"/>
      <c r="AT198" s="85"/>
      <c r="AU198" s="85"/>
      <c r="AV198" s="85"/>
      <c r="AW198" s="85"/>
      <c r="AX198" s="85"/>
      <c r="AY198" s="85"/>
      <c r="AZ198" s="85"/>
      <c r="BA198" s="85"/>
      <c r="BB198" s="85"/>
      <c r="BC198" s="85"/>
      <c r="BD198" s="85"/>
      <c r="BE198" s="85"/>
      <c r="BF198" s="85"/>
      <c r="BG198" s="85"/>
      <c r="BH198" s="85"/>
      <c r="BI198" s="85"/>
      <c r="BJ198" s="85"/>
      <c r="BK198" s="85"/>
      <c r="BL198" s="85"/>
      <c r="BM198" s="85"/>
      <c r="BN198" s="85"/>
      <c r="BO198" s="85"/>
      <c r="BP198" s="85"/>
      <c r="BQ198" s="85"/>
      <c r="BR198" s="85"/>
      <c r="BS198" s="85"/>
    </row>
    <row r="199" spans="1:79" ht="15" customHeight="1">
      <c r="A199" s="33" t="s">
        <v>6</v>
      </c>
      <c r="B199" s="33"/>
      <c r="C199" s="33"/>
      <c r="D199" s="33"/>
      <c r="E199" s="33"/>
      <c r="F199" s="33"/>
      <c r="G199" s="33" t="s">
        <v>126</v>
      </c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 t="s">
        <v>13</v>
      </c>
      <c r="U199" s="33"/>
      <c r="V199" s="33"/>
      <c r="W199" s="33"/>
      <c r="X199" s="33"/>
      <c r="Y199" s="33"/>
      <c r="Z199" s="33"/>
      <c r="AA199" s="64" t="s">
        <v>224</v>
      </c>
      <c r="AB199" s="105"/>
      <c r="AC199" s="105"/>
      <c r="AD199" s="105"/>
      <c r="AE199" s="105"/>
      <c r="AF199" s="105"/>
      <c r="AG199" s="105"/>
      <c r="AH199" s="105"/>
      <c r="AI199" s="105"/>
      <c r="AJ199" s="105"/>
      <c r="AK199" s="105"/>
      <c r="AL199" s="105"/>
      <c r="AM199" s="105"/>
      <c r="AN199" s="105"/>
      <c r="AO199" s="106"/>
      <c r="AP199" s="64" t="s">
        <v>227</v>
      </c>
      <c r="AQ199" s="65"/>
      <c r="AR199" s="65"/>
      <c r="AS199" s="65"/>
      <c r="AT199" s="65"/>
      <c r="AU199" s="65"/>
      <c r="AV199" s="65"/>
      <c r="AW199" s="65"/>
      <c r="AX199" s="65"/>
      <c r="AY199" s="65"/>
      <c r="AZ199" s="65"/>
      <c r="BA199" s="65"/>
      <c r="BB199" s="65"/>
      <c r="BC199" s="65"/>
      <c r="BD199" s="66"/>
      <c r="BE199" s="64" t="s">
        <v>234</v>
      </c>
      <c r="BF199" s="65"/>
      <c r="BG199" s="65"/>
      <c r="BH199" s="65"/>
      <c r="BI199" s="65"/>
      <c r="BJ199" s="65"/>
      <c r="BK199" s="65"/>
      <c r="BL199" s="65"/>
      <c r="BM199" s="65"/>
      <c r="BN199" s="65"/>
      <c r="BO199" s="65"/>
      <c r="BP199" s="65"/>
      <c r="BQ199" s="65"/>
      <c r="BR199" s="65"/>
      <c r="BS199" s="66"/>
    </row>
    <row r="200" spans="1:79" ht="32.1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 t="s">
        <v>4</v>
      </c>
      <c r="AB200" s="33"/>
      <c r="AC200" s="33"/>
      <c r="AD200" s="33"/>
      <c r="AE200" s="33"/>
      <c r="AF200" s="33" t="s">
        <v>3</v>
      </c>
      <c r="AG200" s="33"/>
      <c r="AH200" s="33"/>
      <c r="AI200" s="33"/>
      <c r="AJ200" s="33"/>
      <c r="AK200" s="33" t="s">
        <v>89</v>
      </c>
      <c r="AL200" s="33"/>
      <c r="AM200" s="33"/>
      <c r="AN200" s="33"/>
      <c r="AO200" s="33"/>
      <c r="AP200" s="33" t="s">
        <v>4</v>
      </c>
      <c r="AQ200" s="33"/>
      <c r="AR200" s="33"/>
      <c r="AS200" s="33"/>
      <c r="AT200" s="33"/>
      <c r="AU200" s="33" t="s">
        <v>3</v>
      </c>
      <c r="AV200" s="33"/>
      <c r="AW200" s="33"/>
      <c r="AX200" s="33"/>
      <c r="AY200" s="33"/>
      <c r="AZ200" s="33" t="s">
        <v>96</v>
      </c>
      <c r="BA200" s="33"/>
      <c r="BB200" s="33"/>
      <c r="BC200" s="33"/>
      <c r="BD200" s="33"/>
      <c r="BE200" s="33" t="s">
        <v>4</v>
      </c>
      <c r="BF200" s="33"/>
      <c r="BG200" s="33"/>
      <c r="BH200" s="33"/>
      <c r="BI200" s="33"/>
      <c r="BJ200" s="33" t="s">
        <v>3</v>
      </c>
      <c r="BK200" s="33"/>
      <c r="BL200" s="33"/>
      <c r="BM200" s="33"/>
      <c r="BN200" s="33"/>
      <c r="BO200" s="33" t="s">
        <v>127</v>
      </c>
      <c r="BP200" s="33"/>
      <c r="BQ200" s="33"/>
      <c r="BR200" s="33"/>
      <c r="BS200" s="33"/>
    </row>
    <row r="201" spans="1:79" ht="15" customHeight="1">
      <c r="A201" s="33">
        <v>1</v>
      </c>
      <c r="B201" s="33"/>
      <c r="C201" s="33"/>
      <c r="D201" s="33"/>
      <c r="E201" s="33"/>
      <c r="F201" s="33"/>
      <c r="G201" s="33">
        <v>2</v>
      </c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>
        <v>3</v>
      </c>
      <c r="U201" s="33"/>
      <c r="V201" s="33"/>
      <c r="W201" s="33"/>
      <c r="X201" s="33"/>
      <c r="Y201" s="33"/>
      <c r="Z201" s="33"/>
      <c r="AA201" s="33">
        <v>4</v>
      </c>
      <c r="AB201" s="33"/>
      <c r="AC201" s="33"/>
      <c r="AD201" s="33"/>
      <c r="AE201" s="33"/>
      <c r="AF201" s="33">
        <v>5</v>
      </c>
      <c r="AG201" s="33"/>
      <c r="AH201" s="33"/>
      <c r="AI201" s="33"/>
      <c r="AJ201" s="33"/>
      <c r="AK201" s="33">
        <v>6</v>
      </c>
      <c r="AL201" s="33"/>
      <c r="AM201" s="33"/>
      <c r="AN201" s="33"/>
      <c r="AO201" s="33"/>
      <c r="AP201" s="33">
        <v>7</v>
      </c>
      <c r="AQ201" s="33"/>
      <c r="AR201" s="33"/>
      <c r="AS201" s="33"/>
      <c r="AT201" s="33"/>
      <c r="AU201" s="33">
        <v>8</v>
      </c>
      <c r="AV201" s="33"/>
      <c r="AW201" s="33"/>
      <c r="AX201" s="33"/>
      <c r="AY201" s="33"/>
      <c r="AZ201" s="33">
        <v>9</v>
      </c>
      <c r="BA201" s="33"/>
      <c r="BB201" s="33"/>
      <c r="BC201" s="33"/>
      <c r="BD201" s="33"/>
      <c r="BE201" s="33">
        <v>10</v>
      </c>
      <c r="BF201" s="33"/>
      <c r="BG201" s="33"/>
      <c r="BH201" s="33"/>
      <c r="BI201" s="33"/>
      <c r="BJ201" s="33">
        <v>11</v>
      </c>
      <c r="BK201" s="33"/>
      <c r="BL201" s="33"/>
      <c r="BM201" s="33"/>
      <c r="BN201" s="33"/>
      <c r="BO201" s="33">
        <v>12</v>
      </c>
      <c r="BP201" s="33"/>
      <c r="BQ201" s="33"/>
      <c r="BR201" s="33"/>
      <c r="BS201" s="33"/>
    </row>
    <row r="202" spans="1:79" s="1" customFormat="1" ht="15" hidden="1" customHeight="1">
      <c r="A202" s="34" t="s">
        <v>69</v>
      </c>
      <c r="B202" s="34"/>
      <c r="C202" s="34"/>
      <c r="D202" s="34"/>
      <c r="E202" s="34"/>
      <c r="F202" s="34"/>
      <c r="G202" s="83" t="s">
        <v>57</v>
      </c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 t="s">
        <v>79</v>
      </c>
      <c r="U202" s="83"/>
      <c r="V202" s="83"/>
      <c r="W202" s="83"/>
      <c r="X202" s="83"/>
      <c r="Y202" s="83"/>
      <c r="Z202" s="83"/>
      <c r="AA202" s="45" t="s">
        <v>65</v>
      </c>
      <c r="AB202" s="45"/>
      <c r="AC202" s="45"/>
      <c r="AD202" s="45"/>
      <c r="AE202" s="45"/>
      <c r="AF202" s="45" t="s">
        <v>66</v>
      </c>
      <c r="AG202" s="45"/>
      <c r="AH202" s="45"/>
      <c r="AI202" s="45"/>
      <c r="AJ202" s="45"/>
      <c r="AK202" s="63" t="s">
        <v>122</v>
      </c>
      <c r="AL202" s="63"/>
      <c r="AM202" s="63"/>
      <c r="AN202" s="63"/>
      <c r="AO202" s="63"/>
      <c r="AP202" s="45" t="s">
        <v>67</v>
      </c>
      <c r="AQ202" s="45"/>
      <c r="AR202" s="45"/>
      <c r="AS202" s="45"/>
      <c r="AT202" s="45"/>
      <c r="AU202" s="45" t="s">
        <v>68</v>
      </c>
      <c r="AV202" s="45"/>
      <c r="AW202" s="45"/>
      <c r="AX202" s="45"/>
      <c r="AY202" s="45"/>
      <c r="AZ202" s="63" t="s">
        <v>122</v>
      </c>
      <c r="BA202" s="63"/>
      <c r="BB202" s="63"/>
      <c r="BC202" s="63"/>
      <c r="BD202" s="63"/>
      <c r="BE202" s="45" t="s">
        <v>58</v>
      </c>
      <c r="BF202" s="45"/>
      <c r="BG202" s="45"/>
      <c r="BH202" s="45"/>
      <c r="BI202" s="45"/>
      <c r="BJ202" s="45" t="s">
        <v>59</v>
      </c>
      <c r="BK202" s="45"/>
      <c r="BL202" s="45"/>
      <c r="BM202" s="45"/>
      <c r="BN202" s="45"/>
      <c r="BO202" s="63" t="s">
        <v>122</v>
      </c>
      <c r="BP202" s="63"/>
      <c r="BQ202" s="63"/>
      <c r="BR202" s="63"/>
      <c r="BS202" s="63"/>
      <c r="CA202" s="1" t="s">
        <v>44</v>
      </c>
    </row>
    <row r="203" spans="1:79" s="25" customFormat="1" ht="38.25" customHeight="1">
      <c r="A203" s="84">
        <v>1</v>
      </c>
      <c r="B203" s="84"/>
      <c r="C203" s="84"/>
      <c r="D203" s="84"/>
      <c r="E203" s="84"/>
      <c r="F203" s="84"/>
      <c r="G203" s="42" t="s">
        <v>212</v>
      </c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4"/>
      <c r="T203" s="102" t="s">
        <v>213</v>
      </c>
      <c r="U203" s="103"/>
      <c r="V203" s="103"/>
      <c r="W203" s="103"/>
      <c r="X203" s="103"/>
      <c r="Y203" s="103"/>
      <c r="Z203" s="104"/>
      <c r="AA203" s="26">
        <v>65688</v>
      </c>
      <c r="AB203" s="26"/>
      <c r="AC203" s="26"/>
      <c r="AD203" s="26"/>
      <c r="AE203" s="26"/>
      <c r="AF203" s="26">
        <v>0</v>
      </c>
      <c r="AG203" s="26"/>
      <c r="AH203" s="26"/>
      <c r="AI203" s="26"/>
      <c r="AJ203" s="26"/>
      <c r="AK203" s="26">
        <f>IF(ISNUMBER(AA203),AA203,0)+IF(ISNUMBER(AF203),AF203,0)</f>
        <v>65688</v>
      </c>
      <c r="AL203" s="26"/>
      <c r="AM203" s="26"/>
      <c r="AN203" s="26"/>
      <c r="AO203" s="26"/>
      <c r="AP203" s="26">
        <v>100000</v>
      </c>
      <c r="AQ203" s="26"/>
      <c r="AR203" s="26"/>
      <c r="AS203" s="26"/>
      <c r="AT203" s="26"/>
      <c r="AU203" s="26">
        <v>0</v>
      </c>
      <c r="AV203" s="26"/>
      <c r="AW203" s="26"/>
      <c r="AX203" s="26"/>
      <c r="AY203" s="26"/>
      <c r="AZ203" s="26">
        <f>IF(ISNUMBER(AP203),AP203,0)+IF(ISNUMBER(AU203),AU203,0)</f>
        <v>100000</v>
      </c>
      <c r="BA203" s="26"/>
      <c r="BB203" s="26"/>
      <c r="BC203" s="26"/>
      <c r="BD203" s="26"/>
      <c r="BE203" s="26">
        <v>150000</v>
      </c>
      <c r="BF203" s="26"/>
      <c r="BG203" s="26"/>
      <c r="BH203" s="26"/>
      <c r="BI203" s="26"/>
      <c r="BJ203" s="26">
        <v>0</v>
      </c>
      <c r="BK203" s="26"/>
      <c r="BL203" s="26"/>
      <c r="BM203" s="26"/>
      <c r="BN203" s="26"/>
      <c r="BO203" s="26">
        <f>IF(ISNUMBER(BE203),BE203,0)+IF(ISNUMBER(BJ203),BJ203,0)</f>
        <v>150000</v>
      </c>
      <c r="BP203" s="26"/>
      <c r="BQ203" s="26"/>
      <c r="BR203" s="26"/>
      <c r="BS203" s="26"/>
      <c r="CA203" s="25" t="s">
        <v>45</v>
      </c>
    </row>
    <row r="204" spans="1:79" s="6" customFormat="1" ht="12.75" customHeight="1">
      <c r="A204" s="29"/>
      <c r="B204" s="29"/>
      <c r="C204" s="29"/>
      <c r="D204" s="29"/>
      <c r="E204" s="29"/>
      <c r="F204" s="29"/>
      <c r="G204" s="30" t="s">
        <v>147</v>
      </c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2"/>
      <c r="T204" s="36"/>
      <c r="U204" s="37"/>
      <c r="V204" s="37"/>
      <c r="W204" s="37"/>
      <c r="X204" s="37"/>
      <c r="Y204" s="37"/>
      <c r="Z204" s="38"/>
      <c r="AA204" s="27">
        <v>65688</v>
      </c>
      <c r="AB204" s="27"/>
      <c r="AC204" s="27"/>
      <c r="AD204" s="27"/>
      <c r="AE204" s="27"/>
      <c r="AF204" s="27">
        <v>0</v>
      </c>
      <c r="AG204" s="27"/>
      <c r="AH204" s="27"/>
      <c r="AI204" s="27"/>
      <c r="AJ204" s="27"/>
      <c r="AK204" s="27">
        <f>IF(ISNUMBER(AA204),AA204,0)+IF(ISNUMBER(AF204),AF204,0)</f>
        <v>65688</v>
      </c>
      <c r="AL204" s="27"/>
      <c r="AM204" s="27"/>
      <c r="AN204" s="27"/>
      <c r="AO204" s="27"/>
      <c r="AP204" s="27">
        <v>100000</v>
      </c>
      <c r="AQ204" s="27"/>
      <c r="AR204" s="27"/>
      <c r="AS204" s="27"/>
      <c r="AT204" s="27"/>
      <c r="AU204" s="27">
        <v>0</v>
      </c>
      <c r="AV204" s="27"/>
      <c r="AW204" s="27"/>
      <c r="AX204" s="27"/>
      <c r="AY204" s="27"/>
      <c r="AZ204" s="27">
        <f>IF(ISNUMBER(AP204),AP204,0)+IF(ISNUMBER(AU204),AU204,0)</f>
        <v>100000</v>
      </c>
      <c r="BA204" s="27"/>
      <c r="BB204" s="27"/>
      <c r="BC204" s="27"/>
      <c r="BD204" s="27"/>
      <c r="BE204" s="27">
        <v>150000</v>
      </c>
      <c r="BF204" s="27"/>
      <c r="BG204" s="27"/>
      <c r="BH204" s="27"/>
      <c r="BI204" s="27"/>
      <c r="BJ204" s="27">
        <v>0</v>
      </c>
      <c r="BK204" s="27"/>
      <c r="BL204" s="27"/>
      <c r="BM204" s="27"/>
      <c r="BN204" s="27"/>
      <c r="BO204" s="27">
        <f>IF(ISNUMBER(BE204),BE204,0)+IF(ISNUMBER(BJ204),BJ204,0)</f>
        <v>150000</v>
      </c>
      <c r="BP204" s="27"/>
      <c r="BQ204" s="27"/>
      <c r="BR204" s="27"/>
      <c r="BS204" s="27"/>
    </row>
    <row r="206" spans="1:79" ht="13.5" customHeight="1">
      <c r="A206" s="35" t="s">
        <v>256</v>
      </c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</row>
    <row r="207" spans="1:79" ht="15" customHeight="1">
      <c r="A207" s="94" t="s">
        <v>223</v>
      </c>
      <c r="B207" s="94"/>
      <c r="C207" s="94"/>
      <c r="D207" s="94"/>
      <c r="E207" s="94"/>
      <c r="F207" s="94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  <c r="AA207" s="94"/>
      <c r="AB207" s="94"/>
      <c r="AC207" s="94"/>
      <c r="AD207" s="94"/>
      <c r="AE207" s="94"/>
      <c r="AF207" s="94"/>
      <c r="AG207" s="94"/>
      <c r="AH207" s="94"/>
      <c r="AI207" s="94"/>
      <c r="AJ207" s="94"/>
      <c r="AK207" s="94"/>
      <c r="AL207" s="94"/>
      <c r="AM207" s="94"/>
      <c r="AN207" s="94"/>
      <c r="AO207" s="94"/>
      <c r="AP207" s="94"/>
      <c r="AQ207" s="94"/>
      <c r="AR207" s="94"/>
      <c r="AS207" s="94"/>
      <c r="AT207" s="94"/>
      <c r="AU207" s="94"/>
      <c r="AV207" s="94"/>
      <c r="AW207" s="94"/>
      <c r="AX207" s="94"/>
      <c r="AY207" s="94"/>
      <c r="AZ207" s="94"/>
      <c r="BA207" s="94"/>
      <c r="BB207" s="94"/>
      <c r="BC207" s="94"/>
      <c r="BD207" s="94"/>
    </row>
    <row r="208" spans="1:79" ht="15" customHeight="1">
      <c r="A208" s="33" t="s">
        <v>6</v>
      </c>
      <c r="B208" s="33"/>
      <c r="C208" s="33"/>
      <c r="D208" s="33"/>
      <c r="E208" s="33"/>
      <c r="F208" s="33"/>
      <c r="G208" s="33" t="s">
        <v>126</v>
      </c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 t="s">
        <v>13</v>
      </c>
      <c r="U208" s="33"/>
      <c r="V208" s="33"/>
      <c r="W208" s="33"/>
      <c r="X208" s="33"/>
      <c r="Y208" s="33"/>
      <c r="Z208" s="33"/>
      <c r="AA208" s="64" t="s">
        <v>245</v>
      </c>
      <c r="AB208" s="105"/>
      <c r="AC208" s="105"/>
      <c r="AD208" s="105"/>
      <c r="AE208" s="105"/>
      <c r="AF208" s="105"/>
      <c r="AG208" s="105"/>
      <c r="AH208" s="105"/>
      <c r="AI208" s="105"/>
      <c r="AJ208" s="105"/>
      <c r="AK208" s="105"/>
      <c r="AL208" s="105"/>
      <c r="AM208" s="105"/>
      <c r="AN208" s="105"/>
      <c r="AO208" s="106"/>
      <c r="AP208" s="64" t="s">
        <v>250</v>
      </c>
      <c r="AQ208" s="65"/>
      <c r="AR208" s="65"/>
      <c r="AS208" s="65"/>
      <c r="AT208" s="65"/>
      <c r="AU208" s="65"/>
      <c r="AV208" s="65"/>
      <c r="AW208" s="65"/>
      <c r="AX208" s="65"/>
      <c r="AY208" s="65"/>
      <c r="AZ208" s="65"/>
      <c r="BA208" s="65"/>
      <c r="BB208" s="65"/>
      <c r="BC208" s="65"/>
      <c r="BD208" s="66"/>
    </row>
    <row r="209" spans="1:79" ht="32.1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 t="s">
        <v>4</v>
      </c>
      <c r="AB209" s="33"/>
      <c r="AC209" s="33"/>
      <c r="AD209" s="33"/>
      <c r="AE209" s="33"/>
      <c r="AF209" s="33" t="s">
        <v>3</v>
      </c>
      <c r="AG209" s="33"/>
      <c r="AH209" s="33"/>
      <c r="AI209" s="33"/>
      <c r="AJ209" s="33"/>
      <c r="AK209" s="33" t="s">
        <v>89</v>
      </c>
      <c r="AL209" s="33"/>
      <c r="AM209" s="33"/>
      <c r="AN209" s="33"/>
      <c r="AO209" s="33"/>
      <c r="AP209" s="33" t="s">
        <v>4</v>
      </c>
      <c r="AQ209" s="33"/>
      <c r="AR209" s="33"/>
      <c r="AS209" s="33"/>
      <c r="AT209" s="33"/>
      <c r="AU209" s="33" t="s">
        <v>3</v>
      </c>
      <c r="AV209" s="33"/>
      <c r="AW209" s="33"/>
      <c r="AX209" s="33"/>
      <c r="AY209" s="33"/>
      <c r="AZ209" s="33" t="s">
        <v>96</v>
      </c>
      <c r="BA209" s="33"/>
      <c r="BB209" s="33"/>
      <c r="BC209" s="33"/>
      <c r="BD209" s="33"/>
    </row>
    <row r="210" spans="1:79" ht="15" customHeight="1">
      <c r="A210" s="33">
        <v>1</v>
      </c>
      <c r="B210" s="33"/>
      <c r="C210" s="33"/>
      <c r="D210" s="33"/>
      <c r="E210" s="33"/>
      <c r="F210" s="33"/>
      <c r="G210" s="33">
        <v>2</v>
      </c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>
        <v>3</v>
      </c>
      <c r="U210" s="33"/>
      <c r="V210" s="33"/>
      <c r="W210" s="33"/>
      <c r="X210" s="33"/>
      <c r="Y210" s="33"/>
      <c r="Z210" s="33"/>
      <c r="AA210" s="33">
        <v>4</v>
      </c>
      <c r="AB210" s="33"/>
      <c r="AC210" s="33"/>
      <c r="AD210" s="33"/>
      <c r="AE210" s="33"/>
      <c r="AF210" s="33">
        <v>5</v>
      </c>
      <c r="AG210" s="33"/>
      <c r="AH210" s="33"/>
      <c r="AI210" s="33"/>
      <c r="AJ210" s="33"/>
      <c r="AK210" s="33">
        <v>6</v>
      </c>
      <c r="AL210" s="33"/>
      <c r="AM210" s="33"/>
      <c r="AN210" s="33"/>
      <c r="AO210" s="33"/>
      <c r="AP210" s="33">
        <v>7</v>
      </c>
      <c r="AQ210" s="33"/>
      <c r="AR210" s="33"/>
      <c r="AS210" s="33"/>
      <c r="AT210" s="33"/>
      <c r="AU210" s="33">
        <v>8</v>
      </c>
      <c r="AV210" s="33"/>
      <c r="AW210" s="33"/>
      <c r="AX210" s="33"/>
      <c r="AY210" s="33"/>
      <c r="AZ210" s="33">
        <v>9</v>
      </c>
      <c r="BA210" s="33"/>
      <c r="BB210" s="33"/>
      <c r="BC210" s="33"/>
      <c r="BD210" s="33"/>
    </row>
    <row r="211" spans="1:79" s="1" customFormat="1" ht="12" hidden="1" customHeight="1">
      <c r="A211" s="34" t="s">
        <v>69</v>
      </c>
      <c r="B211" s="34"/>
      <c r="C211" s="34"/>
      <c r="D211" s="34"/>
      <c r="E211" s="34"/>
      <c r="F211" s="34"/>
      <c r="G211" s="83" t="s">
        <v>57</v>
      </c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 t="s">
        <v>79</v>
      </c>
      <c r="U211" s="83"/>
      <c r="V211" s="83"/>
      <c r="W211" s="83"/>
      <c r="X211" s="83"/>
      <c r="Y211" s="83"/>
      <c r="Z211" s="83"/>
      <c r="AA211" s="45" t="s">
        <v>60</v>
      </c>
      <c r="AB211" s="45"/>
      <c r="AC211" s="45"/>
      <c r="AD211" s="45"/>
      <c r="AE211" s="45"/>
      <c r="AF211" s="45" t="s">
        <v>61</v>
      </c>
      <c r="AG211" s="45"/>
      <c r="AH211" s="45"/>
      <c r="AI211" s="45"/>
      <c r="AJ211" s="45"/>
      <c r="AK211" s="63" t="s">
        <v>122</v>
      </c>
      <c r="AL211" s="63"/>
      <c r="AM211" s="63"/>
      <c r="AN211" s="63"/>
      <c r="AO211" s="63"/>
      <c r="AP211" s="45" t="s">
        <v>62</v>
      </c>
      <c r="AQ211" s="45"/>
      <c r="AR211" s="45"/>
      <c r="AS211" s="45"/>
      <c r="AT211" s="45"/>
      <c r="AU211" s="45" t="s">
        <v>63</v>
      </c>
      <c r="AV211" s="45"/>
      <c r="AW211" s="45"/>
      <c r="AX211" s="45"/>
      <c r="AY211" s="45"/>
      <c r="AZ211" s="63" t="s">
        <v>122</v>
      </c>
      <c r="BA211" s="63"/>
      <c r="BB211" s="63"/>
      <c r="BC211" s="63"/>
      <c r="BD211" s="63"/>
      <c r="CA211" s="1" t="s">
        <v>46</v>
      </c>
    </row>
    <row r="212" spans="1:79" s="25" customFormat="1" ht="38.25" customHeight="1">
      <c r="A212" s="84">
        <v>1</v>
      </c>
      <c r="B212" s="84"/>
      <c r="C212" s="84"/>
      <c r="D212" s="84"/>
      <c r="E212" s="84"/>
      <c r="F212" s="84"/>
      <c r="G212" s="42" t="s">
        <v>212</v>
      </c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4"/>
      <c r="T212" s="102" t="s">
        <v>213</v>
      </c>
      <c r="U212" s="103"/>
      <c r="V212" s="103"/>
      <c r="W212" s="103"/>
      <c r="X212" s="103"/>
      <c r="Y212" s="103"/>
      <c r="Z212" s="104"/>
      <c r="AA212" s="26">
        <v>162000</v>
      </c>
      <c r="AB212" s="26"/>
      <c r="AC212" s="26"/>
      <c r="AD212" s="26"/>
      <c r="AE212" s="26"/>
      <c r="AF212" s="26">
        <v>0</v>
      </c>
      <c r="AG212" s="26"/>
      <c r="AH212" s="26"/>
      <c r="AI212" s="26"/>
      <c r="AJ212" s="26"/>
      <c r="AK212" s="26">
        <f>IF(ISNUMBER(AA212),AA212,0)+IF(ISNUMBER(AF212),AF212,0)</f>
        <v>162000</v>
      </c>
      <c r="AL212" s="26"/>
      <c r="AM212" s="26"/>
      <c r="AN212" s="26"/>
      <c r="AO212" s="26"/>
      <c r="AP212" s="26">
        <v>171882</v>
      </c>
      <c r="AQ212" s="26"/>
      <c r="AR212" s="26"/>
      <c r="AS212" s="26"/>
      <c r="AT212" s="26"/>
      <c r="AU212" s="26">
        <v>0</v>
      </c>
      <c r="AV212" s="26"/>
      <c r="AW212" s="26"/>
      <c r="AX212" s="26"/>
      <c r="AY212" s="26"/>
      <c r="AZ212" s="26">
        <f>IF(ISNUMBER(AP212),AP212,0)+IF(ISNUMBER(AU212),AU212,0)</f>
        <v>171882</v>
      </c>
      <c r="BA212" s="26"/>
      <c r="BB212" s="26"/>
      <c r="BC212" s="26"/>
      <c r="BD212" s="26"/>
      <c r="CA212" s="25" t="s">
        <v>47</v>
      </c>
    </row>
    <row r="213" spans="1:79" s="6" customFormat="1">
      <c r="A213" s="29"/>
      <c r="B213" s="29"/>
      <c r="C213" s="29"/>
      <c r="D213" s="29"/>
      <c r="E213" s="29"/>
      <c r="F213" s="29"/>
      <c r="G213" s="30" t="s">
        <v>147</v>
      </c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2"/>
      <c r="T213" s="36"/>
      <c r="U213" s="37"/>
      <c r="V213" s="37"/>
      <c r="W213" s="37"/>
      <c r="X213" s="37"/>
      <c r="Y213" s="37"/>
      <c r="Z213" s="38"/>
      <c r="AA213" s="27">
        <v>162000</v>
      </c>
      <c r="AB213" s="27"/>
      <c r="AC213" s="27"/>
      <c r="AD213" s="27"/>
      <c r="AE213" s="27"/>
      <c r="AF213" s="27">
        <v>0</v>
      </c>
      <c r="AG213" s="27"/>
      <c r="AH213" s="27"/>
      <c r="AI213" s="27"/>
      <c r="AJ213" s="27"/>
      <c r="AK213" s="27">
        <f>IF(ISNUMBER(AA213),AA213,0)+IF(ISNUMBER(AF213),AF213,0)</f>
        <v>162000</v>
      </c>
      <c r="AL213" s="27"/>
      <c r="AM213" s="27"/>
      <c r="AN213" s="27"/>
      <c r="AO213" s="27"/>
      <c r="AP213" s="27">
        <v>171882</v>
      </c>
      <c r="AQ213" s="27"/>
      <c r="AR213" s="27"/>
      <c r="AS213" s="27"/>
      <c r="AT213" s="27"/>
      <c r="AU213" s="27">
        <v>0</v>
      </c>
      <c r="AV213" s="27"/>
      <c r="AW213" s="27"/>
      <c r="AX213" s="27"/>
      <c r="AY213" s="27"/>
      <c r="AZ213" s="27">
        <f>IF(ISNUMBER(AP213),AP213,0)+IF(ISNUMBER(AU213),AU213,0)</f>
        <v>171882</v>
      </c>
      <c r="BA213" s="27"/>
      <c r="BB213" s="27"/>
      <c r="BC213" s="27"/>
      <c r="BD213" s="27"/>
    </row>
    <row r="216" spans="1:79" ht="14.25" customHeight="1">
      <c r="A216" s="35" t="s">
        <v>257</v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</row>
    <row r="217" spans="1:79" ht="15" customHeight="1">
      <c r="A217" s="94" t="s">
        <v>223</v>
      </c>
      <c r="B217" s="94"/>
      <c r="C217" s="94"/>
      <c r="D217" s="94"/>
      <c r="E217" s="94"/>
      <c r="F217" s="94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94"/>
      <c r="S217" s="94"/>
      <c r="T217" s="94"/>
      <c r="U217" s="94"/>
      <c r="V217" s="94"/>
      <c r="W217" s="94"/>
      <c r="X217" s="94"/>
      <c r="Y217" s="94"/>
      <c r="Z217" s="94"/>
      <c r="AA217" s="95"/>
      <c r="AB217" s="95"/>
      <c r="AC217" s="95"/>
      <c r="AD217" s="95"/>
      <c r="AE217" s="95"/>
      <c r="AF217" s="95"/>
      <c r="AG217" s="95"/>
      <c r="AH217" s="95"/>
      <c r="AI217" s="95"/>
      <c r="AJ217" s="95"/>
      <c r="AK217" s="95"/>
      <c r="AL217" s="95"/>
      <c r="AM217" s="95"/>
      <c r="AN217" s="95"/>
      <c r="AO217" s="95"/>
      <c r="AP217" s="95"/>
      <c r="AQ217" s="95"/>
      <c r="AR217" s="95"/>
      <c r="AS217" s="95"/>
      <c r="AT217" s="95"/>
      <c r="AU217" s="95"/>
      <c r="AV217" s="95"/>
      <c r="AW217" s="95"/>
      <c r="AX217" s="95"/>
      <c r="AY217" s="95"/>
      <c r="AZ217" s="95"/>
      <c r="BA217" s="95"/>
      <c r="BB217" s="95"/>
      <c r="BC217" s="95"/>
      <c r="BD217" s="95"/>
      <c r="BE217" s="95"/>
      <c r="BF217" s="95"/>
      <c r="BG217" s="95"/>
      <c r="BH217" s="95"/>
      <c r="BI217" s="95"/>
      <c r="BJ217" s="95"/>
      <c r="BK217" s="95"/>
      <c r="BL217" s="95"/>
      <c r="BM217" s="95"/>
    </row>
    <row r="218" spans="1:79" ht="23.1" customHeight="1">
      <c r="A218" s="33" t="s">
        <v>128</v>
      </c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96" t="s">
        <v>129</v>
      </c>
      <c r="O218" s="97"/>
      <c r="P218" s="97"/>
      <c r="Q218" s="97"/>
      <c r="R218" s="97"/>
      <c r="S218" s="97"/>
      <c r="T218" s="97"/>
      <c r="U218" s="98"/>
      <c r="V218" s="96" t="s">
        <v>130</v>
      </c>
      <c r="W218" s="97"/>
      <c r="X218" s="97"/>
      <c r="Y218" s="97"/>
      <c r="Z218" s="98"/>
      <c r="AA218" s="33" t="s">
        <v>224</v>
      </c>
      <c r="AB218" s="33"/>
      <c r="AC218" s="33"/>
      <c r="AD218" s="33"/>
      <c r="AE218" s="33"/>
      <c r="AF218" s="33"/>
      <c r="AG218" s="33"/>
      <c r="AH218" s="33"/>
      <c r="AI218" s="33"/>
      <c r="AJ218" s="33" t="s">
        <v>227</v>
      </c>
      <c r="AK218" s="33"/>
      <c r="AL218" s="33"/>
      <c r="AM218" s="33"/>
      <c r="AN218" s="33"/>
      <c r="AO218" s="33"/>
      <c r="AP218" s="33"/>
      <c r="AQ218" s="33"/>
      <c r="AR218" s="33"/>
      <c r="AS218" s="33" t="s">
        <v>234</v>
      </c>
      <c r="AT218" s="33"/>
      <c r="AU218" s="33"/>
      <c r="AV218" s="33"/>
      <c r="AW218" s="33"/>
      <c r="AX218" s="33"/>
      <c r="AY218" s="33"/>
      <c r="AZ218" s="33"/>
      <c r="BA218" s="33"/>
      <c r="BB218" s="33" t="s">
        <v>245</v>
      </c>
      <c r="BC218" s="33"/>
      <c r="BD218" s="33"/>
      <c r="BE218" s="33"/>
      <c r="BF218" s="33"/>
      <c r="BG218" s="33"/>
      <c r="BH218" s="33"/>
      <c r="BI218" s="33"/>
      <c r="BJ218" s="33"/>
      <c r="BK218" s="33" t="s">
        <v>250</v>
      </c>
      <c r="BL218" s="33"/>
      <c r="BM218" s="33"/>
      <c r="BN218" s="33"/>
      <c r="BO218" s="33"/>
      <c r="BP218" s="33"/>
      <c r="BQ218" s="33"/>
      <c r="BR218" s="33"/>
      <c r="BS218" s="33"/>
    </row>
    <row r="219" spans="1:79" ht="95.2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99"/>
      <c r="O219" s="100"/>
      <c r="P219" s="100"/>
      <c r="Q219" s="100"/>
      <c r="R219" s="100"/>
      <c r="S219" s="100"/>
      <c r="T219" s="100"/>
      <c r="U219" s="101"/>
      <c r="V219" s="99"/>
      <c r="W219" s="100"/>
      <c r="X219" s="100"/>
      <c r="Y219" s="100"/>
      <c r="Z219" s="101"/>
      <c r="AA219" s="86" t="s">
        <v>133</v>
      </c>
      <c r="AB219" s="86"/>
      <c r="AC219" s="86"/>
      <c r="AD219" s="86"/>
      <c r="AE219" s="86"/>
      <c r="AF219" s="86" t="s">
        <v>134</v>
      </c>
      <c r="AG219" s="86"/>
      <c r="AH219" s="86"/>
      <c r="AI219" s="86"/>
      <c r="AJ219" s="86" t="s">
        <v>133</v>
      </c>
      <c r="AK219" s="86"/>
      <c r="AL219" s="86"/>
      <c r="AM219" s="86"/>
      <c r="AN219" s="86"/>
      <c r="AO219" s="86" t="s">
        <v>134</v>
      </c>
      <c r="AP219" s="86"/>
      <c r="AQ219" s="86"/>
      <c r="AR219" s="86"/>
      <c r="AS219" s="86" t="s">
        <v>133</v>
      </c>
      <c r="AT219" s="86"/>
      <c r="AU219" s="86"/>
      <c r="AV219" s="86"/>
      <c r="AW219" s="86"/>
      <c r="AX219" s="86" t="s">
        <v>134</v>
      </c>
      <c r="AY219" s="86"/>
      <c r="AZ219" s="86"/>
      <c r="BA219" s="86"/>
      <c r="BB219" s="86" t="s">
        <v>133</v>
      </c>
      <c r="BC219" s="86"/>
      <c r="BD219" s="86"/>
      <c r="BE219" s="86"/>
      <c r="BF219" s="86"/>
      <c r="BG219" s="86" t="s">
        <v>134</v>
      </c>
      <c r="BH219" s="86"/>
      <c r="BI219" s="86"/>
      <c r="BJ219" s="86"/>
      <c r="BK219" s="86" t="s">
        <v>133</v>
      </c>
      <c r="BL219" s="86"/>
      <c r="BM219" s="86"/>
      <c r="BN219" s="86"/>
      <c r="BO219" s="86"/>
      <c r="BP219" s="86" t="s">
        <v>134</v>
      </c>
      <c r="BQ219" s="86"/>
      <c r="BR219" s="86"/>
      <c r="BS219" s="86"/>
    </row>
    <row r="220" spans="1:79" ht="15" customHeight="1">
      <c r="A220" s="33">
        <v>1</v>
      </c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64">
        <v>2</v>
      </c>
      <c r="O220" s="65"/>
      <c r="P220" s="65"/>
      <c r="Q220" s="65"/>
      <c r="R220" s="65"/>
      <c r="S220" s="65"/>
      <c r="T220" s="65"/>
      <c r="U220" s="66"/>
      <c r="V220" s="33">
        <v>3</v>
      </c>
      <c r="W220" s="33"/>
      <c r="X220" s="33"/>
      <c r="Y220" s="33"/>
      <c r="Z220" s="33"/>
      <c r="AA220" s="33">
        <v>4</v>
      </c>
      <c r="AB220" s="33"/>
      <c r="AC220" s="33"/>
      <c r="AD220" s="33"/>
      <c r="AE220" s="33"/>
      <c r="AF220" s="33">
        <v>5</v>
      </c>
      <c r="AG220" s="33"/>
      <c r="AH220" s="33"/>
      <c r="AI220" s="33"/>
      <c r="AJ220" s="33">
        <v>6</v>
      </c>
      <c r="AK220" s="33"/>
      <c r="AL220" s="33"/>
      <c r="AM220" s="33"/>
      <c r="AN220" s="33"/>
      <c r="AO220" s="33">
        <v>7</v>
      </c>
      <c r="AP220" s="33"/>
      <c r="AQ220" s="33"/>
      <c r="AR220" s="33"/>
      <c r="AS220" s="33">
        <v>8</v>
      </c>
      <c r="AT220" s="33"/>
      <c r="AU220" s="33"/>
      <c r="AV220" s="33"/>
      <c r="AW220" s="33"/>
      <c r="AX220" s="33">
        <v>9</v>
      </c>
      <c r="AY220" s="33"/>
      <c r="AZ220" s="33"/>
      <c r="BA220" s="33"/>
      <c r="BB220" s="33">
        <v>10</v>
      </c>
      <c r="BC220" s="33"/>
      <c r="BD220" s="33"/>
      <c r="BE220" s="33"/>
      <c r="BF220" s="33"/>
      <c r="BG220" s="33">
        <v>11</v>
      </c>
      <c r="BH220" s="33"/>
      <c r="BI220" s="33"/>
      <c r="BJ220" s="33"/>
      <c r="BK220" s="33">
        <v>12</v>
      </c>
      <c r="BL220" s="33"/>
      <c r="BM220" s="33"/>
      <c r="BN220" s="33"/>
      <c r="BO220" s="33"/>
      <c r="BP220" s="33">
        <v>13</v>
      </c>
      <c r="BQ220" s="33"/>
      <c r="BR220" s="33"/>
      <c r="BS220" s="33"/>
    </row>
    <row r="221" spans="1:79" s="1" customFormat="1" ht="12" hidden="1" customHeight="1">
      <c r="A221" s="83" t="s">
        <v>146</v>
      </c>
      <c r="B221" s="83"/>
      <c r="C221" s="83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34" t="s">
        <v>131</v>
      </c>
      <c r="O221" s="34"/>
      <c r="P221" s="34"/>
      <c r="Q221" s="34"/>
      <c r="R221" s="34"/>
      <c r="S221" s="34"/>
      <c r="T221" s="34"/>
      <c r="U221" s="34"/>
      <c r="V221" s="34" t="s">
        <v>132</v>
      </c>
      <c r="W221" s="34"/>
      <c r="X221" s="34"/>
      <c r="Y221" s="34"/>
      <c r="Z221" s="34"/>
      <c r="AA221" s="45" t="s">
        <v>65</v>
      </c>
      <c r="AB221" s="45"/>
      <c r="AC221" s="45"/>
      <c r="AD221" s="45"/>
      <c r="AE221" s="45"/>
      <c r="AF221" s="45" t="s">
        <v>66</v>
      </c>
      <c r="AG221" s="45"/>
      <c r="AH221" s="45"/>
      <c r="AI221" s="45"/>
      <c r="AJ221" s="45" t="s">
        <v>67</v>
      </c>
      <c r="AK221" s="45"/>
      <c r="AL221" s="45"/>
      <c r="AM221" s="45"/>
      <c r="AN221" s="45"/>
      <c r="AO221" s="45" t="s">
        <v>68</v>
      </c>
      <c r="AP221" s="45"/>
      <c r="AQ221" s="45"/>
      <c r="AR221" s="45"/>
      <c r="AS221" s="45" t="s">
        <v>58</v>
      </c>
      <c r="AT221" s="45"/>
      <c r="AU221" s="45"/>
      <c r="AV221" s="45"/>
      <c r="AW221" s="45"/>
      <c r="AX221" s="45" t="s">
        <v>59</v>
      </c>
      <c r="AY221" s="45"/>
      <c r="AZ221" s="45"/>
      <c r="BA221" s="45"/>
      <c r="BB221" s="45" t="s">
        <v>60</v>
      </c>
      <c r="BC221" s="45"/>
      <c r="BD221" s="45"/>
      <c r="BE221" s="45"/>
      <c r="BF221" s="45"/>
      <c r="BG221" s="45" t="s">
        <v>61</v>
      </c>
      <c r="BH221" s="45"/>
      <c r="BI221" s="45"/>
      <c r="BJ221" s="45"/>
      <c r="BK221" s="45" t="s">
        <v>62</v>
      </c>
      <c r="BL221" s="45"/>
      <c r="BM221" s="45"/>
      <c r="BN221" s="45"/>
      <c r="BO221" s="45"/>
      <c r="BP221" s="45" t="s">
        <v>63</v>
      </c>
      <c r="BQ221" s="45"/>
      <c r="BR221" s="45"/>
      <c r="BS221" s="45"/>
      <c r="CA221" s="1" t="s">
        <v>48</v>
      </c>
    </row>
    <row r="222" spans="1:79" s="6" customFormat="1" ht="12.75" customHeight="1">
      <c r="A222" s="28" t="s">
        <v>147</v>
      </c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48"/>
      <c r="O222" s="49"/>
      <c r="P222" s="49"/>
      <c r="Q222" s="49"/>
      <c r="R222" s="49"/>
      <c r="S222" s="49"/>
      <c r="T222" s="49"/>
      <c r="U222" s="67"/>
      <c r="V222" s="93"/>
      <c r="W222" s="93"/>
      <c r="X222" s="93"/>
      <c r="Y222" s="93"/>
      <c r="Z222" s="93"/>
      <c r="AA222" s="93"/>
      <c r="AB222" s="93"/>
      <c r="AC222" s="93"/>
      <c r="AD222" s="93"/>
      <c r="AE222" s="93"/>
      <c r="AF222" s="93"/>
      <c r="AG222" s="93"/>
      <c r="AH222" s="93"/>
      <c r="AI222" s="93"/>
      <c r="AJ222" s="93"/>
      <c r="AK222" s="93"/>
      <c r="AL222" s="93"/>
      <c r="AM222" s="93"/>
      <c r="AN222" s="93"/>
      <c r="AO222" s="93"/>
      <c r="AP222" s="93"/>
      <c r="AQ222" s="93"/>
      <c r="AR222" s="93"/>
      <c r="AS222" s="93"/>
      <c r="AT222" s="93"/>
      <c r="AU222" s="93"/>
      <c r="AV222" s="93"/>
      <c r="AW222" s="93"/>
      <c r="AX222" s="93"/>
      <c r="AY222" s="93"/>
      <c r="AZ222" s="93"/>
      <c r="BA222" s="93"/>
      <c r="BB222" s="93"/>
      <c r="BC222" s="93"/>
      <c r="BD222" s="93"/>
      <c r="BE222" s="93"/>
      <c r="BF222" s="93"/>
      <c r="BG222" s="93"/>
      <c r="BH222" s="93"/>
      <c r="BI222" s="93"/>
      <c r="BJ222" s="93"/>
      <c r="BK222" s="93"/>
      <c r="BL222" s="93"/>
      <c r="BM222" s="93"/>
      <c r="BN222" s="93"/>
      <c r="BO222" s="93"/>
      <c r="BP222" s="88"/>
      <c r="BQ222" s="89"/>
      <c r="BR222" s="89"/>
      <c r="BS222" s="90"/>
      <c r="CA222" s="6" t="s">
        <v>49</v>
      </c>
    </row>
    <row r="225" spans="1:79" ht="35.25" customHeight="1">
      <c r="A225" s="35" t="s">
        <v>258</v>
      </c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  <c r="BF225" s="35"/>
      <c r="BG225" s="35"/>
      <c r="BH225" s="35"/>
      <c r="BI225" s="35"/>
      <c r="BJ225" s="35"/>
      <c r="BK225" s="35"/>
      <c r="BL225" s="35"/>
    </row>
    <row r="226" spans="1:79" ht="45" customHeight="1">
      <c r="A226" s="91" t="s">
        <v>216</v>
      </c>
      <c r="B226" s="91"/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  <c r="Y226" s="91"/>
      <c r="Z226" s="91"/>
      <c r="AA226" s="91"/>
      <c r="AB226" s="91"/>
      <c r="AC226" s="91"/>
      <c r="AD226" s="91"/>
      <c r="AE226" s="91"/>
      <c r="AF226" s="91"/>
      <c r="AG226" s="91"/>
      <c r="AH226" s="91"/>
      <c r="AI226" s="91"/>
      <c r="AJ226" s="91"/>
      <c r="AK226" s="91"/>
      <c r="AL226" s="91"/>
      <c r="AM226" s="91"/>
      <c r="AN226" s="91"/>
      <c r="AO226" s="91"/>
      <c r="AP226" s="91"/>
      <c r="AQ226" s="91"/>
      <c r="AR226" s="91"/>
      <c r="AS226" s="91"/>
      <c r="AT226" s="91"/>
      <c r="AU226" s="91"/>
      <c r="AV226" s="91"/>
      <c r="AW226" s="91"/>
      <c r="AX226" s="91"/>
      <c r="AY226" s="91"/>
      <c r="AZ226" s="91"/>
      <c r="BA226" s="91"/>
      <c r="BB226" s="91"/>
      <c r="BC226" s="91"/>
      <c r="BD226" s="91"/>
      <c r="BE226" s="91"/>
      <c r="BF226" s="91"/>
      <c r="BG226" s="91"/>
      <c r="BH226" s="91"/>
      <c r="BI226" s="91"/>
      <c r="BJ226" s="91"/>
      <c r="BK226" s="91"/>
      <c r="BL226" s="91"/>
    </row>
    <row r="227" spans="1:79" ht="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</row>
    <row r="229" spans="1:79" ht="28.5" customHeight="1">
      <c r="A229" s="92" t="s">
        <v>241</v>
      </c>
      <c r="B229" s="92"/>
      <c r="C229" s="92"/>
      <c r="D229" s="92"/>
      <c r="E229" s="92"/>
      <c r="F229" s="92"/>
      <c r="G229" s="92"/>
      <c r="H229" s="92"/>
      <c r="I229" s="92"/>
      <c r="J229" s="92"/>
      <c r="K229" s="92"/>
      <c r="L229" s="92"/>
      <c r="M229" s="92"/>
      <c r="N229" s="92"/>
      <c r="O229" s="92"/>
      <c r="P229" s="92"/>
      <c r="Q229" s="92"/>
      <c r="R229" s="92"/>
      <c r="S229" s="92"/>
      <c r="T229" s="92"/>
      <c r="U229" s="92"/>
      <c r="V229" s="92"/>
      <c r="W229" s="92"/>
      <c r="X229" s="92"/>
      <c r="Y229" s="92"/>
      <c r="Z229" s="92"/>
      <c r="AA229" s="92"/>
      <c r="AB229" s="92"/>
      <c r="AC229" s="92"/>
      <c r="AD229" s="92"/>
      <c r="AE229" s="92"/>
      <c r="AF229" s="92"/>
      <c r="AG229" s="92"/>
      <c r="AH229" s="92"/>
      <c r="AI229" s="92"/>
      <c r="AJ229" s="92"/>
      <c r="AK229" s="92"/>
      <c r="AL229" s="92"/>
      <c r="AM229" s="92"/>
      <c r="AN229" s="92"/>
      <c r="AO229" s="92"/>
      <c r="AP229" s="92"/>
      <c r="AQ229" s="92"/>
      <c r="AR229" s="92"/>
      <c r="AS229" s="92"/>
      <c r="AT229" s="92"/>
      <c r="AU229" s="92"/>
      <c r="AV229" s="92"/>
      <c r="AW229" s="92"/>
      <c r="AX229" s="92"/>
      <c r="AY229" s="92"/>
      <c r="AZ229" s="92"/>
      <c r="BA229" s="92"/>
      <c r="BB229" s="92"/>
      <c r="BC229" s="92"/>
      <c r="BD229" s="92"/>
      <c r="BE229" s="92"/>
      <c r="BF229" s="92"/>
      <c r="BG229" s="92"/>
      <c r="BH229" s="92"/>
      <c r="BI229" s="92"/>
      <c r="BJ229" s="92"/>
      <c r="BK229" s="92"/>
      <c r="BL229" s="92"/>
    </row>
    <row r="230" spans="1:79" ht="14.25" customHeight="1">
      <c r="A230" s="35" t="s">
        <v>225</v>
      </c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  <c r="BF230" s="35"/>
      <c r="BG230" s="35"/>
      <c r="BH230" s="35"/>
      <c r="BI230" s="35"/>
      <c r="BJ230" s="35"/>
      <c r="BK230" s="35"/>
      <c r="BL230" s="35"/>
    </row>
    <row r="231" spans="1:79" ht="15" customHeight="1">
      <c r="A231" s="85" t="s">
        <v>223</v>
      </c>
      <c r="B231" s="85"/>
      <c r="C231" s="85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  <c r="Q231" s="85"/>
      <c r="R231" s="85"/>
      <c r="S231" s="85"/>
      <c r="T231" s="85"/>
      <c r="U231" s="85"/>
      <c r="V231" s="85"/>
      <c r="W231" s="85"/>
      <c r="X231" s="85"/>
      <c r="Y231" s="85"/>
      <c r="Z231" s="85"/>
      <c r="AA231" s="85"/>
      <c r="AB231" s="85"/>
      <c r="AC231" s="85"/>
      <c r="AD231" s="85"/>
      <c r="AE231" s="85"/>
      <c r="AF231" s="85"/>
      <c r="AG231" s="85"/>
      <c r="AH231" s="85"/>
      <c r="AI231" s="85"/>
      <c r="AJ231" s="85"/>
      <c r="AK231" s="85"/>
      <c r="AL231" s="85"/>
      <c r="AM231" s="85"/>
      <c r="AN231" s="85"/>
      <c r="AO231" s="85"/>
      <c r="AP231" s="85"/>
      <c r="AQ231" s="85"/>
      <c r="AR231" s="85"/>
      <c r="AS231" s="85"/>
      <c r="AT231" s="85"/>
      <c r="AU231" s="85"/>
      <c r="AV231" s="85"/>
      <c r="AW231" s="85"/>
      <c r="AX231" s="85"/>
      <c r="AY231" s="85"/>
      <c r="AZ231" s="85"/>
      <c r="BA231" s="85"/>
      <c r="BB231" s="85"/>
      <c r="BC231" s="85"/>
      <c r="BD231" s="85"/>
      <c r="BE231" s="85"/>
      <c r="BF231" s="85"/>
      <c r="BG231" s="85"/>
      <c r="BH231" s="85"/>
      <c r="BI231" s="85"/>
      <c r="BJ231" s="85"/>
      <c r="BK231" s="85"/>
      <c r="BL231" s="85"/>
    </row>
    <row r="232" spans="1:79" ht="42.95" customHeight="1">
      <c r="A232" s="86" t="s">
        <v>135</v>
      </c>
      <c r="B232" s="86"/>
      <c r="C232" s="86"/>
      <c r="D232" s="86"/>
      <c r="E232" s="86"/>
      <c r="F232" s="86"/>
      <c r="G232" s="33" t="s">
        <v>19</v>
      </c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 t="s">
        <v>15</v>
      </c>
      <c r="U232" s="33"/>
      <c r="V232" s="33"/>
      <c r="W232" s="33"/>
      <c r="X232" s="33"/>
      <c r="Y232" s="33"/>
      <c r="Z232" s="33" t="s">
        <v>14</v>
      </c>
      <c r="AA232" s="33"/>
      <c r="AB232" s="33"/>
      <c r="AC232" s="33"/>
      <c r="AD232" s="33"/>
      <c r="AE232" s="33" t="s">
        <v>136</v>
      </c>
      <c r="AF232" s="33"/>
      <c r="AG232" s="33"/>
      <c r="AH232" s="33"/>
      <c r="AI232" s="33"/>
      <c r="AJ232" s="33"/>
      <c r="AK232" s="33" t="s">
        <v>137</v>
      </c>
      <c r="AL232" s="33"/>
      <c r="AM232" s="33"/>
      <c r="AN232" s="33"/>
      <c r="AO232" s="33"/>
      <c r="AP232" s="33"/>
      <c r="AQ232" s="33" t="s">
        <v>138</v>
      </c>
      <c r="AR232" s="33"/>
      <c r="AS232" s="33"/>
      <c r="AT232" s="33"/>
      <c r="AU232" s="33"/>
      <c r="AV232" s="33"/>
      <c r="AW232" s="33" t="s">
        <v>98</v>
      </c>
      <c r="AX232" s="33"/>
      <c r="AY232" s="33"/>
      <c r="AZ232" s="33"/>
      <c r="BA232" s="33"/>
      <c r="BB232" s="33"/>
      <c r="BC232" s="33"/>
      <c r="BD232" s="33"/>
      <c r="BE232" s="33"/>
      <c r="BF232" s="33"/>
      <c r="BG232" s="33" t="s">
        <v>139</v>
      </c>
      <c r="BH232" s="33"/>
      <c r="BI232" s="33"/>
      <c r="BJ232" s="33"/>
      <c r="BK232" s="33"/>
      <c r="BL232" s="33"/>
    </row>
    <row r="233" spans="1:79" ht="39.950000000000003" customHeight="1">
      <c r="A233" s="86"/>
      <c r="B233" s="86"/>
      <c r="C233" s="86"/>
      <c r="D233" s="86"/>
      <c r="E233" s="86"/>
      <c r="F233" s="86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 t="s">
        <v>17</v>
      </c>
      <c r="AX233" s="33"/>
      <c r="AY233" s="33"/>
      <c r="AZ233" s="33"/>
      <c r="BA233" s="33"/>
      <c r="BB233" s="33" t="s">
        <v>16</v>
      </c>
      <c r="BC233" s="33"/>
      <c r="BD233" s="33"/>
      <c r="BE233" s="33"/>
      <c r="BF233" s="33"/>
      <c r="BG233" s="33"/>
      <c r="BH233" s="33"/>
      <c r="BI233" s="33"/>
      <c r="BJ233" s="33"/>
      <c r="BK233" s="33"/>
      <c r="BL233" s="33"/>
    </row>
    <row r="234" spans="1:79" ht="15" customHeight="1">
      <c r="A234" s="33">
        <v>1</v>
      </c>
      <c r="B234" s="33"/>
      <c r="C234" s="33"/>
      <c r="D234" s="33"/>
      <c r="E234" s="33"/>
      <c r="F234" s="33"/>
      <c r="G234" s="33">
        <v>2</v>
      </c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>
        <v>3</v>
      </c>
      <c r="U234" s="33"/>
      <c r="V234" s="33"/>
      <c r="W234" s="33"/>
      <c r="X234" s="33"/>
      <c r="Y234" s="33"/>
      <c r="Z234" s="33">
        <v>4</v>
      </c>
      <c r="AA234" s="33"/>
      <c r="AB234" s="33"/>
      <c r="AC234" s="33"/>
      <c r="AD234" s="33"/>
      <c r="AE234" s="33">
        <v>5</v>
      </c>
      <c r="AF234" s="33"/>
      <c r="AG234" s="33"/>
      <c r="AH234" s="33"/>
      <c r="AI234" s="33"/>
      <c r="AJ234" s="33"/>
      <c r="AK234" s="33">
        <v>6</v>
      </c>
      <c r="AL234" s="33"/>
      <c r="AM234" s="33"/>
      <c r="AN234" s="33"/>
      <c r="AO234" s="33"/>
      <c r="AP234" s="33"/>
      <c r="AQ234" s="33">
        <v>7</v>
      </c>
      <c r="AR234" s="33"/>
      <c r="AS234" s="33"/>
      <c r="AT234" s="33"/>
      <c r="AU234" s="33"/>
      <c r="AV234" s="33"/>
      <c r="AW234" s="33">
        <v>8</v>
      </c>
      <c r="AX234" s="33"/>
      <c r="AY234" s="33"/>
      <c r="AZ234" s="33"/>
      <c r="BA234" s="33"/>
      <c r="BB234" s="33">
        <v>9</v>
      </c>
      <c r="BC234" s="33"/>
      <c r="BD234" s="33"/>
      <c r="BE234" s="33"/>
      <c r="BF234" s="33"/>
      <c r="BG234" s="33">
        <v>10</v>
      </c>
      <c r="BH234" s="33"/>
      <c r="BI234" s="33"/>
      <c r="BJ234" s="33"/>
      <c r="BK234" s="33"/>
      <c r="BL234" s="33"/>
    </row>
    <row r="235" spans="1:79" s="1" customFormat="1" ht="12" hidden="1" customHeight="1">
      <c r="A235" s="34" t="s">
        <v>64</v>
      </c>
      <c r="B235" s="34"/>
      <c r="C235" s="34"/>
      <c r="D235" s="34"/>
      <c r="E235" s="34"/>
      <c r="F235" s="34"/>
      <c r="G235" s="83" t="s">
        <v>57</v>
      </c>
      <c r="H235" s="83"/>
      <c r="I235" s="83"/>
      <c r="J235" s="83"/>
      <c r="K235" s="83"/>
      <c r="L235" s="83"/>
      <c r="M235" s="83"/>
      <c r="N235" s="83"/>
      <c r="O235" s="83"/>
      <c r="P235" s="83"/>
      <c r="Q235" s="83"/>
      <c r="R235" s="83"/>
      <c r="S235" s="83"/>
      <c r="T235" s="45" t="s">
        <v>80</v>
      </c>
      <c r="U235" s="45"/>
      <c r="V235" s="45"/>
      <c r="W235" s="45"/>
      <c r="X235" s="45"/>
      <c r="Y235" s="45"/>
      <c r="Z235" s="45" t="s">
        <v>81</v>
      </c>
      <c r="AA235" s="45"/>
      <c r="AB235" s="45"/>
      <c r="AC235" s="45"/>
      <c r="AD235" s="45"/>
      <c r="AE235" s="45" t="s">
        <v>82</v>
      </c>
      <c r="AF235" s="45"/>
      <c r="AG235" s="45"/>
      <c r="AH235" s="45"/>
      <c r="AI235" s="45"/>
      <c r="AJ235" s="45"/>
      <c r="AK235" s="45" t="s">
        <v>83</v>
      </c>
      <c r="AL235" s="45"/>
      <c r="AM235" s="45"/>
      <c r="AN235" s="45"/>
      <c r="AO235" s="45"/>
      <c r="AP235" s="45"/>
      <c r="AQ235" s="87" t="s">
        <v>99</v>
      </c>
      <c r="AR235" s="45"/>
      <c r="AS235" s="45"/>
      <c r="AT235" s="45"/>
      <c r="AU235" s="45"/>
      <c r="AV235" s="45"/>
      <c r="AW235" s="45" t="s">
        <v>84</v>
      </c>
      <c r="AX235" s="45"/>
      <c r="AY235" s="45"/>
      <c r="AZ235" s="45"/>
      <c r="BA235" s="45"/>
      <c r="BB235" s="45" t="s">
        <v>85</v>
      </c>
      <c r="BC235" s="45"/>
      <c r="BD235" s="45"/>
      <c r="BE235" s="45"/>
      <c r="BF235" s="45"/>
      <c r="BG235" s="87" t="s">
        <v>100</v>
      </c>
      <c r="BH235" s="45"/>
      <c r="BI235" s="45"/>
      <c r="BJ235" s="45"/>
      <c r="BK235" s="45"/>
      <c r="BL235" s="45"/>
      <c r="CA235" s="1" t="s">
        <v>50</v>
      </c>
    </row>
    <row r="236" spans="1:79" s="25" customFormat="1" ht="12.75" customHeight="1">
      <c r="A236" s="84">
        <v>2730</v>
      </c>
      <c r="B236" s="84"/>
      <c r="C236" s="84"/>
      <c r="D236" s="84"/>
      <c r="E236" s="84"/>
      <c r="F236" s="84"/>
      <c r="G236" s="42" t="s">
        <v>173</v>
      </c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4"/>
      <c r="T236" s="26">
        <v>66000</v>
      </c>
      <c r="U236" s="26"/>
      <c r="V236" s="26"/>
      <c r="W236" s="26"/>
      <c r="X236" s="26"/>
      <c r="Y236" s="26"/>
      <c r="Z236" s="26">
        <v>65688</v>
      </c>
      <c r="AA236" s="26"/>
      <c r="AB236" s="26"/>
      <c r="AC236" s="26"/>
      <c r="AD236" s="26"/>
      <c r="AE236" s="26">
        <v>0</v>
      </c>
      <c r="AF236" s="26"/>
      <c r="AG236" s="26"/>
      <c r="AH236" s="26"/>
      <c r="AI236" s="26"/>
      <c r="AJ236" s="26"/>
      <c r="AK236" s="26">
        <v>0</v>
      </c>
      <c r="AL236" s="26"/>
      <c r="AM236" s="26"/>
      <c r="AN236" s="26"/>
      <c r="AO236" s="26"/>
      <c r="AP236" s="26"/>
      <c r="AQ236" s="26">
        <f>IF(ISNUMBER(AK236),AK236,0)-IF(ISNUMBER(AE236),AE236,0)</f>
        <v>0</v>
      </c>
      <c r="AR236" s="26"/>
      <c r="AS236" s="26"/>
      <c r="AT236" s="26"/>
      <c r="AU236" s="26"/>
      <c r="AV236" s="26"/>
      <c r="AW236" s="26">
        <v>0</v>
      </c>
      <c r="AX236" s="26"/>
      <c r="AY236" s="26"/>
      <c r="AZ236" s="26"/>
      <c r="BA236" s="26"/>
      <c r="BB236" s="26">
        <v>0</v>
      </c>
      <c r="BC236" s="26"/>
      <c r="BD236" s="26"/>
      <c r="BE236" s="26"/>
      <c r="BF236" s="26"/>
      <c r="BG236" s="26">
        <f>IF(ISNUMBER(Z236),Z236,0)+IF(ISNUMBER(AK236),AK236,0)</f>
        <v>65688</v>
      </c>
      <c r="BH236" s="26"/>
      <c r="BI236" s="26"/>
      <c r="BJ236" s="26"/>
      <c r="BK236" s="26"/>
      <c r="BL236" s="26"/>
      <c r="CA236" s="25" t="s">
        <v>51</v>
      </c>
    </row>
    <row r="237" spans="1:79" s="6" customFormat="1" ht="12.75" customHeight="1">
      <c r="A237" s="29"/>
      <c r="B237" s="29"/>
      <c r="C237" s="29"/>
      <c r="D237" s="29"/>
      <c r="E237" s="29"/>
      <c r="F237" s="29"/>
      <c r="G237" s="30" t="s">
        <v>147</v>
      </c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2"/>
      <c r="T237" s="27">
        <v>66000</v>
      </c>
      <c r="U237" s="27"/>
      <c r="V237" s="27"/>
      <c r="W237" s="27"/>
      <c r="X237" s="27"/>
      <c r="Y237" s="27"/>
      <c r="Z237" s="27">
        <v>65688</v>
      </c>
      <c r="AA237" s="27"/>
      <c r="AB237" s="27"/>
      <c r="AC237" s="27"/>
      <c r="AD237" s="27"/>
      <c r="AE237" s="27">
        <v>0</v>
      </c>
      <c r="AF237" s="27"/>
      <c r="AG237" s="27"/>
      <c r="AH237" s="27"/>
      <c r="AI237" s="27"/>
      <c r="AJ237" s="27"/>
      <c r="AK237" s="27">
        <v>0</v>
      </c>
      <c r="AL237" s="27"/>
      <c r="AM237" s="27"/>
      <c r="AN237" s="27"/>
      <c r="AO237" s="27"/>
      <c r="AP237" s="27"/>
      <c r="AQ237" s="27">
        <f>IF(ISNUMBER(AK237),AK237,0)-IF(ISNUMBER(AE237),AE237,0)</f>
        <v>0</v>
      </c>
      <c r="AR237" s="27"/>
      <c r="AS237" s="27"/>
      <c r="AT237" s="27"/>
      <c r="AU237" s="27"/>
      <c r="AV237" s="27"/>
      <c r="AW237" s="27">
        <v>0</v>
      </c>
      <c r="AX237" s="27"/>
      <c r="AY237" s="27"/>
      <c r="AZ237" s="27"/>
      <c r="BA237" s="27"/>
      <c r="BB237" s="27">
        <v>0</v>
      </c>
      <c r="BC237" s="27"/>
      <c r="BD237" s="27"/>
      <c r="BE237" s="27"/>
      <c r="BF237" s="27"/>
      <c r="BG237" s="27">
        <f>IF(ISNUMBER(Z237),Z237,0)+IF(ISNUMBER(AK237),AK237,0)</f>
        <v>65688</v>
      </c>
      <c r="BH237" s="27"/>
      <c r="BI237" s="27"/>
      <c r="BJ237" s="27"/>
      <c r="BK237" s="27"/>
      <c r="BL237" s="27"/>
    </row>
    <row r="239" spans="1:79" ht="14.25" customHeight="1">
      <c r="A239" s="35" t="s">
        <v>242</v>
      </c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5"/>
      <c r="AV239" s="35"/>
      <c r="AW239" s="35"/>
      <c r="AX239" s="35"/>
      <c r="AY239" s="35"/>
      <c r="AZ239" s="35"/>
      <c r="BA239" s="35"/>
      <c r="BB239" s="35"/>
      <c r="BC239" s="35"/>
      <c r="BD239" s="35"/>
      <c r="BE239" s="35"/>
      <c r="BF239" s="35"/>
      <c r="BG239" s="35"/>
      <c r="BH239" s="35"/>
      <c r="BI239" s="35"/>
      <c r="BJ239" s="35"/>
      <c r="BK239" s="35"/>
      <c r="BL239" s="35"/>
    </row>
    <row r="240" spans="1:79" ht="15" customHeight="1">
      <c r="A240" s="85" t="s">
        <v>223</v>
      </c>
      <c r="B240" s="85"/>
      <c r="C240" s="85"/>
      <c r="D240" s="85"/>
      <c r="E240" s="85"/>
      <c r="F240" s="85"/>
      <c r="G240" s="85"/>
      <c r="H240" s="85"/>
      <c r="I240" s="85"/>
      <c r="J240" s="85"/>
      <c r="K240" s="85"/>
      <c r="L240" s="85"/>
      <c r="M240" s="85"/>
      <c r="N240" s="85"/>
      <c r="O240" s="85"/>
      <c r="P240" s="85"/>
      <c r="Q240" s="85"/>
      <c r="R240" s="85"/>
      <c r="S240" s="85"/>
      <c r="T240" s="85"/>
      <c r="U240" s="85"/>
      <c r="V240" s="85"/>
      <c r="W240" s="85"/>
      <c r="X240" s="85"/>
      <c r="Y240" s="85"/>
      <c r="Z240" s="85"/>
      <c r="AA240" s="85"/>
      <c r="AB240" s="85"/>
      <c r="AC240" s="85"/>
      <c r="AD240" s="85"/>
      <c r="AE240" s="85"/>
      <c r="AF240" s="85"/>
      <c r="AG240" s="85"/>
      <c r="AH240" s="85"/>
      <c r="AI240" s="85"/>
      <c r="AJ240" s="85"/>
      <c r="AK240" s="85"/>
      <c r="AL240" s="85"/>
      <c r="AM240" s="85"/>
      <c r="AN240" s="85"/>
      <c r="AO240" s="85"/>
      <c r="AP240" s="85"/>
      <c r="AQ240" s="85"/>
      <c r="AR240" s="85"/>
      <c r="AS240" s="85"/>
      <c r="AT240" s="85"/>
      <c r="AU240" s="85"/>
      <c r="AV240" s="85"/>
      <c r="AW240" s="85"/>
      <c r="AX240" s="85"/>
      <c r="AY240" s="85"/>
      <c r="AZ240" s="85"/>
      <c r="BA240" s="85"/>
      <c r="BB240" s="85"/>
      <c r="BC240" s="85"/>
      <c r="BD240" s="85"/>
      <c r="BE240" s="85"/>
      <c r="BF240" s="85"/>
      <c r="BG240" s="85"/>
      <c r="BH240" s="85"/>
      <c r="BI240" s="85"/>
      <c r="BJ240" s="85"/>
      <c r="BK240" s="85"/>
      <c r="BL240" s="85"/>
    </row>
    <row r="241" spans="1:79" ht="18" customHeight="1">
      <c r="A241" s="33" t="s">
        <v>135</v>
      </c>
      <c r="B241" s="33"/>
      <c r="C241" s="33"/>
      <c r="D241" s="33"/>
      <c r="E241" s="33"/>
      <c r="F241" s="33"/>
      <c r="G241" s="33" t="s">
        <v>19</v>
      </c>
      <c r="H241" s="33"/>
      <c r="I241" s="33"/>
      <c r="J241" s="33"/>
      <c r="K241" s="33"/>
      <c r="L241" s="33"/>
      <c r="M241" s="33"/>
      <c r="N241" s="33"/>
      <c r="O241" s="33"/>
      <c r="P241" s="33"/>
      <c r="Q241" s="33" t="s">
        <v>229</v>
      </c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 t="s">
        <v>239</v>
      </c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33"/>
      <c r="BB241" s="33"/>
      <c r="BC241" s="33"/>
      <c r="BD241" s="33"/>
      <c r="BE241" s="33"/>
      <c r="BF241" s="33"/>
      <c r="BG241" s="33"/>
      <c r="BH241" s="33"/>
      <c r="BI241" s="33"/>
      <c r="BJ241" s="33"/>
      <c r="BK241" s="33"/>
      <c r="BL241" s="33"/>
    </row>
    <row r="242" spans="1:79" ht="42.9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 t="s">
        <v>140</v>
      </c>
      <c r="R242" s="33"/>
      <c r="S242" s="33"/>
      <c r="T242" s="33"/>
      <c r="U242" s="33"/>
      <c r="V242" s="86" t="s">
        <v>141</v>
      </c>
      <c r="W242" s="86"/>
      <c r="X242" s="86"/>
      <c r="Y242" s="86"/>
      <c r="Z242" s="33" t="s">
        <v>142</v>
      </c>
      <c r="AA242" s="33"/>
      <c r="AB242" s="33"/>
      <c r="AC242" s="33"/>
      <c r="AD242" s="33"/>
      <c r="AE242" s="33"/>
      <c r="AF242" s="33"/>
      <c r="AG242" s="33"/>
      <c r="AH242" s="33"/>
      <c r="AI242" s="33"/>
      <c r="AJ242" s="33" t="s">
        <v>143</v>
      </c>
      <c r="AK242" s="33"/>
      <c r="AL242" s="33"/>
      <c r="AM242" s="33"/>
      <c r="AN242" s="33"/>
      <c r="AO242" s="33" t="s">
        <v>20</v>
      </c>
      <c r="AP242" s="33"/>
      <c r="AQ242" s="33"/>
      <c r="AR242" s="33"/>
      <c r="AS242" s="33"/>
      <c r="AT242" s="86" t="s">
        <v>144</v>
      </c>
      <c r="AU242" s="86"/>
      <c r="AV242" s="86"/>
      <c r="AW242" s="86"/>
      <c r="AX242" s="33" t="s">
        <v>142</v>
      </c>
      <c r="AY242" s="33"/>
      <c r="AZ242" s="33"/>
      <c r="BA242" s="33"/>
      <c r="BB242" s="33"/>
      <c r="BC242" s="33"/>
      <c r="BD242" s="33"/>
      <c r="BE242" s="33"/>
      <c r="BF242" s="33"/>
      <c r="BG242" s="33"/>
      <c r="BH242" s="33" t="s">
        <v>145</v>
      </c>
      <c r="BI242" s="33"/>
      <c r="BJ242" s="33"/>
      <c r="BK242" s="33"/>
      <c r="BL242" s="33"/>
    </row>
    <row r="243" spans="1:79" ht="63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86"/>
      <c r="W243" s="86"/>
      <c r="X243" s="86"/>
      <c r="Y243" s="86"/>
      <c r="Z243" s="33" t="s">
        <v>17</v>
      </c>
      <c r="AA243" s="33"/>
      <c r="AB243" s="33"/>
      <c r="AC243" s="33"/>
      <c r="AD243" s="33"/>
      <c r="AE243" s="33" t="s">
        <v>16</v>
      </c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86"/>
      <c r="AU243" s="86"/>
      <c r="AV243" s="86"/>
      <c r="AW243" s="86"/>
      <c r="AX243" s="33" t="s">
        <v>17</v>
      </c>
      <c r="AY243" s="33"/>
      <c r="AZ243" s="33"/>
      <c r="BA243" s="33"/>
      <c r="BB243" s="33"/>
      <c r="BC243" s="33" t="s">
        <v>16</v>
      </c>
      <c r="BD243" s="33"/>
      <c r="BE243" s="33"/>
      <c r="BF243" s="33"/>
      <c r="BG243" s="33"/>
      <c r="BH243" s="33"/>
      <c r="BI243" s="33"/>
      <c r="BJ243" s="33"/>
      <c r="BK243" s="33"/>
      <c r="BL243" s="33"/>
    </row>
    <row r="244" spans="1:79" ht="15" customHeight="1">
      <c r="A244" s="33">
        <v>1</v>
      </c>
      <c r="B244" s="33"/>
      <c r="C244" s="33"/>
      <c r="D244" s="33"/>
      <c r="E244" s="33"/>
      <c r="F244" s="33"/>
      <c r="G244" s="33">
        <v>2</v>
      </c>
      <c r="H244" s="33"/>
      <c r="I244" s="33"/>
      <c r="J244" s="33"/>
      <c r="K244" s="33"/>
      <c r="L244" s="33"/>
      <c r="M244" s="33"/>
      <c r="N244" s="33"/>
      <c r="O244" s="33"/>
      <c r="P244" s="33"/>
      <c r="Q244" s="33">
        <v>3</v>
      </c>
      <c r="R244" s="33"/>
      <c r="S244" s="33"/>
      <c r="T244" s="33"/>
      <c r="U244" s="33"/>
      <c r="V244" s="33">
        <v>4</v>
      </c>
      <c r="W244" s="33"/>
      <c r="X244" s="33"/>
      <c r="Y244" s="33"/>
      <c r="Z244" s="33">
        <v>5</v>
      </c>
      <c r="AA244" s="33"/>
      <c r="AB244" s="33"/>
      <c r="AC244" s="33"/>
      <c r="AD244" s="33"/>
      <c r="AE244" s="33">
        <v>6</v>
      </c>
      <c r="AF244" s="33"/>
      <c r="AG244" s="33"/>
      <c r="AH244" s="33"/>
      <c r="AI244" s="33"/>
      <c r="AJ244" s="33">
        <v>7</v>
      </c>
      <c r="AK244" s="33"/>
      <c r="AL244" s="33"/>
      <c r="AM244" s="33"/>
      <c r="AN244" s="33"/>
      <c r="AO244" s="33">
        <v>8</v>
      </c>
      <c r="AP244" s="33"/>
      <c r="AQ244" s="33"/>
      <c r="AR244" s="33"/>
      <c r="AS244" s="33"/>
      <c r="AT244" s="33">
        <v>9</v>
      </c>
      <c r="AU244" s="33"/>
      <c r="AV244" s="33"/>
      <c r="AW244" s="33"/>
      <c r="AX244" s="33">
        <v>10</v>
      </c>
      <c r="AY244" s="33"/>
      <c r="AZ244" s="33"/>
      <c r="BA244" s="33"/>
      <c r="BB244" s="33"/>
      <c r="BC244" s="33">
        <v>11</v>
      </c>
      <c r="BD244" s="33"/>
      <c r="BE244" s="33"/>
      <c r="BF244" s="33"/>
      <c r="BG244" s="33"/>
      <c r="BH244" s="33">
        <v>12</v>
      </c>
      <c r="BI244" s="33"/>
      <c r="BJ244" s="33"/>
      <c r="BK244" s="33"/>
      <c r="BL244" s="33"/>
    </row>
    <row r="245" spans="1:79" s="1" customFormat="1" ht="12" hidden="1" customHeight="1">
      <c r="A245" s="34" t="s">
        <v>64</v>
      </c>
      <c r="B245" s="34"/>
      <c r="C245" s="34"/>
      <c r="D245" s="34"/>
      <c r="E245" s="34"/>
      <c r="F245" s="34"/>
      <c r="G245" s="83" t="s">
        <v>57</v>
      </c>
      <c r="H245" s="83"/>
      <c r="I245" s="83"/>
      <c r="J245" s="83"/>
      <c r="K245" s="83"/>
      <c r="L245" s="83"/>
      <c r="M245" s="83"/>
      <c r="N245" s="83"/>
      <c r="O245" s="83"/>
      <c r="P245" s="83"/>
      <c r="Q245" s="45" t="s">
        <v>80</v>
      </c>
      <c r="R245" s="45"/>
      <c r="S245" s="45"/>
      <c r="T245" s="45"/>
      <c r="U245" s="45"/>
      <c r="V245" s="45" t="s">
        <v>81</v>
      </c>
      <c r="W245" s="45"/>
      <c r="X245" s="45"/>
      <c r="Y245" s="45"/>
      <c r="Z245" s="45" t="s">
        <v>82</v>
      </c>
      <c r="AA245" s="45"/>
      <c r="AB245" s="45"/>
      <c r="AC245" s="45"/>
      <c r="AD245" s="45"/>
      <c r="AE245" s="45" t="s">
        <v>83</v>
      </c>
      <c r="AF245" s="45"/>
      <c r="AG245" s="45"/>
      <c r="AH245" s="45"/>
      <c r="AI245" s="45"/>
      <c r="AJ245" s="87" t="s">
        <v>101</v>
      </c>
      <c r="AK245" s="45"/>
      <c r="AL245" s="45"/>
      <c r="AM245" s="45"/>
      <c r="AN245" s="45"/>
      <c r="AO245" s="45" t="s">
        <v>84</v>
      </c>
      <c r="AP245" s="45"/>
      <c r="AQ245" s="45"/>
      <c r="AR245" s="45"/>
      <c r="AS245" s="45"/>
      <c r="AT245" s="87" t="s">
        <v>102</v>
      </c>
      <c r="AU245" s="45"/>
      <c r="AV245" s="45"/>
      <c r="AW245" s="45"/>
      <c r="AX245" s="45" t="s">
        <v>85</v>
      </c>
      <c r="AY245" s="45"/>
      <c r="AZ245" s="45"/>
      <c r="BA245" s="45"/>
      <c r="BB245" s="45"/>
      <c r="BC245" s="45" t="s">
        <v>86</v>
      </c>
      <c r="BD245" s="45"/>
      <c r="BE245" s="45"/>
      <c r="BF245" s="45"/>
      <c r="BG245" s="45"/>
      <c r="BH245" s="87" t="s">
        <v>101</v>
      </c>
      <c r="BI245" s="45"/>
      <c r="BJ245" s="45"/>
      <c r="BK245" s="45"/>
      <c r="BL245" s="45"/>
      <c r="CA245" s="1" t="s">
        <v>52</v>
      </c>
    </row>
    <row r="246" spans="1:79" s="25" customFormat="1" ht="12.75" customHeight="1">
      <c r="A246" s="84">
        <v>2730</v>
      </c>
      <c r="B246" s="84"/>
      <c r="C246" s="84"/>
      <c r="D246" s="84"/>
      <c r="E246" s="84"/>
      <c r="F246" s="84"/>
      <c r="G246" s="42" t="s">
        <v>173</v>
      </c>
      <c r="H246" s="43"/>
      <c r="I246" s="43"/>
      <c r="J246" s="43"/>
      <c r="K246" s="43"/>
      <c r="L246" s="43"/>
      <c r="M246" s="43"/>
      <c r="N246" s="43"/>
      <c r="O246" s="43"/>
      <c r="P246" s="44"/>
      <c r="Q246" s="26">
        <v>100000</v>
      </c>
      <c r="R246" s="26"/>
      <c r="S246" s="26"/>
      <c r="T246" s="26"/>
      <c r="U246" s="26"/>
      <c r="V246" s="26">
        <v>0</v>
      </c>
      <c r="W246" s="26"/>
      <c r="X246" s="26"/>
      <c r="Y246" s="26"/>
      <c r="Z246" s="26">
        <v>0</v>
      </c>
      <c r="AA246" s="26"/>
      <c r="AB246" s="26"/>
      <c r="AC246" s="26"/>
      <c r="AD246" s="26"/>
      <c r="AE246" s="26">
        <v>0</v>
      </c>
      <c r="AF246" s="26"/>
      <c r="AG246" s="26"/>
      <c r="AH246" s="26"/>
      <c r="AI246" s="26"/>
      <c r="AJ246" s="26">
        <f>IF(ISNUMBER(Q246),Q246,0)-IF(ISNUMBER(Z246),Z246,0)</f>
        <v>100000</v>
      </c>
      <c r="AK246" s="26"/>
      <c r="AL246" s="26"/>
      <c r="AM246" s="26"/>
      <c r="AN246" s="26"/>
      <c r="AO246" s="26">
        <v>150000</v>
      </c>
      <c r="AP246" s="26"/>
      <c r="AQ246" s="26"/>
      <c r="AR246" s="26"/>
      <c r="AS246" s="26"/>
      <c r="AT246" s="26">
        <f>IF(ISNUMBER(V246),V246,0)-IF(ISNUMBER(Z246),Z246,0)-IF(ISNUMBER(AE246),AE246,0)</f>
        <v>0</v>
      </c>
      <c r="AU246" s="26"/>
      <c r="AV246" s="26"/>
      <c r="AW246" s="26"/>
      <c r="AX246" s="26">
        <v>0</v>
      </c>
      <c r="AY246" s="26"/>
      <c r="AZ246" s="26"/>
      <c r="BA246" s="26"/>
      <c r="BB246" s="26"/>
      <c r="BC246" s="26">
        <v>0</v>
      </c>
      <c r="BD246" s="26"/>
      <c r="BE246" s="26"/>
      <c r="BF246" s="26"/>
      <c r="BG246" s="26"/>
      <c r="BH246" s="26">
        <f>IF(ISNUMBER(AO246),AO246,0)-IF(ISNUMBER(AX246),AX246,0)</f>
        <v>150000</v>
      </c>
      <c r="BI246" s="26"/>
      <c r="BJ246" s="26"/>
      <c r="BK246" s="26"/>
      <c r="BL246" s="26"/>
      <c r="CA246" s="25" t="s">
        <v>53</v>
      </c>
    </row>
    <row r="247" spans="1:79" s="6" customFormat="1" ht="12.75" customHeight="1">
      <c r="A247" s="29"/>
      <c r="B247" s="29"/>
      <c r="C247" s="29"/>
      <c r="D247" s="29"/>
      <c r="E247" s="29"/>
      <c r="F247" s="29"/>
      <c r="G247" s="30" t="s">
        <v>147</v>
      </c>
      <c r="H247" s="31"/>
      <c r="I247" s="31"/>
      <c r="J247" s="31"/>
      <c r="K247" s="31"/>
      <c r="L247" s="31"/>
      <c r="M247" s="31"/>
      <c r="N247" s="31"/>
      <c r="O247" s="31"/>
      <c r="P247" s="32"/>
      <c r="Q247" s="27">
        <v>100000</v>
      </c>
      <c r="R247" s="27"/>
      <c r="S247" s="27"/>
      <c r="T247" s="27"/>
      <c r="U247" s="27"/>
      <c r="V247" s="27">
        <v>0</v>
      </c>
      <c r="W247" s="27"/>
      <c r="X247" s="27"/>
      <c r="Y247" s="27"/>
      <c r="Z247" s="27">
        <v>0</v>
      </c>
      <c r="AA247" s="27"/>
      <c r="AB247" s="27"/>
      <c r="AC247" s="27"/>
      <c r="AD247" s="27"/>
      <c r="AE247" s="27">
        <v>0</v>
      </c>
      <c r="AF247" s="27"/>
      <c r="AG247" s="27"/>
      <c r="AH247" s="27"/>
      <c r="AI247" s="27"/>
      <c r="AJ247" s="27">
        <f>IF(ISNUMBER(Q247),Q247,0)-IF(ISNUMBER(Z247),Z247,0)</f>
        <v>100000</v>
      </c>
      <c r="AK247" s="27"/>
      <c r="AL247" s="27"/>
      <c r="AM247" s="27"/>
      <c r="AN247" s="27"/>
      <c r="AO247" s="27">
        <v>150000</v>
      </c>
      <c r="AP247" s="27"/>
      <c r="AQ247" s="27"/>
      <c r="AR247" s="27"/>
      <c r="AS247" s="27"/>
      <c r="AT247" s="27">
        <f>IF(ISNUMBER(V247),V247,0)-IF(ISNUMBER(Z247),Z247,0)-IF(ISNUMBER(AE247),AE247,0)</f>
        <v>0</v>
      </c>
      <c r="AU247" s="27"/>
      <c r="AV247" s="27"/>
      <c r="AW247" s="27"/>
      <c r="AX247" s="27">
        <v>0</v>
      </c>
      <c r="AY247" s="27"/>
      <c r="AZ247" s="27"/>
      <c r="BA247" s="27"/>
      <c r="BB247" s="27"/>
      <c r="BC247" s="27">
        <v>0</v>
      </c>
      <c r="BD247" s="27"/>
      <c r="BE247" s="27"/>
      <c r="BF247" s="27"/>
      <c r="BG247" s="27"/>
      <c r="BH247" s="27">
        <f>IF(ISNUMBER(AO247),AO247,0)-IF(ISNUMBER(AX247),AX247,0)</f>
        <v>150000</v>
      </c>
      <c r="BI247" s="27"/>
      <c r="BJ247" s="27"/>
      <c r="BK247" s="27"/>
      <c r="BL247" s="27"/>
    </row>
    <row r="249" spans="1:79" ht="14.25" customHeight="1">
      <c r="A249" s="35" t="s">
        <v>230</v>
      </c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F249" s="35"/>
      <c r="AG249" s="35"/>
      <c r="AH249" s="35"/>
      <c r="AI249" s="35"/>
      <c r="AJ249" s="35"/>
      <c r="AK249" s="35"/>
      <c r="AL249" s="35"/>
      <c r="AM249" s="35"/>
      <c r="AN249" s="35"/>
      <c r="AO249" s="35"/>
      <c r="AP249" s="35"/>
      <c r="AQ249" s="35"/>
      <c r="AR249" s="35"/>
      <c r="AS249" s="35"/>
      <c r="AT249" s="35"/>
      <c r="AU249" s="35"/>
      <c r="AV249" s="35"/>
      <c r="AW249" s="35"/>
      <c r="AX249" s="35"/>
      <c r="AY249" s="35"/>
      <c r="AZ249" s="35"/>
      <c r="BA249" s="35"/>
      <c r="BB249" s="35"/>
      <c r="BC249" s="35"/>
      <c r="BD249" s="35"/>
      <c r="BE249" s="35"/>
      <c r="BF249" s="35"/>
      <c r="BG249" s="35"/>
      <c r="BH249" s="35"/>
      <c r="BI249" s="35"/>
      <c r="BJ249" s="35"/>
      <c r="BK249" s="35"/>
      <c r="BL249" s="35"/>
    </row>
    <row r="250" spans="1:79" ht="15" customHeight="1">
      <c r="A250" s="85" t="s">
        <v>223</v>
      </c>
      <c r="B250" s="85"/>
      <c r="C250" s="85"/>
      <c r="D250" s="85"/>
      <c r="E250" s="85"/>
      <c r="F250" s="85"/>
      <c r="G250" s="85"/>
      <c r="H250" s="85"/>
      <c r="I250" s="85"/>
      <c r="J250" s="85"/>
      <c r="K250" s="85"/>
      <c r="L250" s="85"/>
      <c r="M250" s="85"/>
      <c r="N250" s="85"/>
      <c r="O250" s="85"/>
      <c r="P250" s="85"/>
      <c r="Q250" s="85"/>
      <c r="R250" s="85"/>
      <c r="S250" s="85"/>
      <c r="T250" s="85"/>
      <c r="U250" s="85"/>
      <c r="V250" s="85"/>
      <c r="W250" s="85"/>
      <c r="X250" s="85"/>
      <c r="Y250" s="85"/>
      <c r="Z250" s="85"/>
      <c r="AA250" s="85"/>
      <c r="AB250" s="85"/>
      <c r="AC250" s="85"/>
      <c r="AD250" s="85"/>
      <c r="AE250" s="85"/>
      <c r="AF250" s="85"/>
      <c r="AG250" s="85"/>
      <c r="AH250" s="85"/>
      <c r="AI250" s="85"/>
      <c r="AJ250" s="85"/>
      <c r="AK250" s="85"/>
      <c r="AL250" s="85"/>
      <c r="AM250" s="85"/>
      <c r="AN250" s="85"/>
      <c r="AO250" s="85"/>
      <c r="AP250" s="85"/>
      <c r="AQ250" s="85"/>
      <c r="AR250" s="85"/>
      <c r="AS250" s="85"/>
      <c r="AT250" s="85"/>
      <c r="AU250" s="85"/>
      <c r="AV250" s="85"/>
      <c r="AW250" s="85"/>
      <c r="AX250" s="85"/>
      <c r="AY250" s="85"/>
      <c r="AZ250" s="85"/>
      <c r="BA250" s="85"/>
      <c r="BB250" s="85"/>
      <c r="BC250" s="85"/>
      <c r="BD250" s="85"/>
      <c r="BE250" s="85"/>
      <c r="BF250" s="85"/>
      <c r="BG250" s="85"/>
      <c r="BH250" s="85"/>
      <c r="BI250" s="85"/>
      <c r="BJ250" s="85"/>
      <c r="BK250" s="85"/>
      <c r="BL250" s="85"/>
    </row>
    <row r="251" spans="1:79" ht="42.95" customHeight="1">
      <c r="A251" s="86" t="s">
        <v>135</v>
      </c>
      <c r="B251" s="86"/>
      <c r="C251" s="86"/>
      <c r="D251" s="86"/>
      <c r="E251" s="86"/>
      <c r="F251" s="86"/>
      <c r="G251" s="33" t="s">
        <v>19</v>
      </c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 t="s">
        <v>15</v>
      </c>
      <c r="U251" s="33"/>
      <c r="V251" s="33"/>
      <c r="W251" s="33"/>
      <c r="X251" s="33"/>
      <c r="Y251" s="33"/>
      <c r="Z251" s="33" t="s">
        <v>14</v>
      </c>
      <c r="AA251" s="33"/>
      <c r="AB251" s="33"/>
      <c r="AC251" s="33"/>
      <c r="AD251" s="33"/>
      <c r="AE251" s="33" t="s">
        <v>226</v>
      </c>
      <c r="AF251" s="33"/>
      <c r="AG251" s="33"/>
      <c r="AH251" s="33"/>
      <c r="AI251" s="33"/>
      <c r="AJ251" s="33"/>
      <c r="AK251" s="33" t="s">
        <v>231</v>
      </c>
      <c r="AL251" s="33"/>
      <c r="AM251" s="33"/>
      <c r="AN251" s="33"/>
      <c r="AO251" s="33"/>
      <c r="AP251" s="33"/>
      <c r="AQ251" s="33" t="s">
        <v>243</v>
      </c>
      <c r="AR251" s="33"/>
      <c r="AS251" s="33"/>
      <c r="AT251" s="33"/>
      <c r="AU251" s="33"/>
      <c r="AV251" s="33"/>
      <c r="AW251" s="33" t="s">
        <v>18</v>
      </c>
      <c r="AX251" s="33"/>
      <c r="AY251" s="33"/>
      <c r="AZ251" s="33"/>
      <c r="BA251" s="33"/>
      <c r="BB251" s="33"/>
      <c r="BC251" s="33"/>
      <c r="BD251" s="33"/>
      <c r="BE251" s="33" t="s">
        <v>156</v>
      </c>
      <c r="BF251" s="33"/>
      <c r="BG251" s="33"/>
      <c r="BH251" s="33"/>
      <c r="BI251" s="33"/>
      <c r="BJ251" s="33"/>
      <c r="BK251" s="33"/>
      <c r="BL251" s="33"/>
    </row>
    <row r="252" spans="1:79" ht="21.75" customHeight="1">
      <c r="A252" s="86"/>
      <c r="B252" s="86"/>
      <c r="C252" s="86"/>
      <c r="D252" s="86"/>
      <c r="E252" s="86"/>
      <c r="F252" s="86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33"/>
      <c r="BB252" s="33"/>
      <c r="BC252" s="33"/>
      <c r="BD252" s="33"/>
      <c r="BE252" s="33"/>
      <c r="BF252" s="33"/>
      <c r="BG252" s="33"/>
      <c r="BH252" s="33"/>
      <c r="BI252" s="33"/>
      <c r="BJ252" s="33"/>
      <c r="BK252" s="33"/>
      <c r="BL252" s="33"/>
    </row>
    <row r="253" spans="1:79" ht="15" customHeight="1">
      <c r="A253" s="33">
        <v>1</v>
      </c>
      <c r="B253" s="33"/>
      <c r="C253" s="33"/>
      <c r="D253" s="33"/>
      <c r="E253" s="33"/>
      <c r="F253" s="33"/>
      <c r="G253" s="33">
        <v>2</v>
      </c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>
        <v>3</v>
      </c>
      <c r="U253" s="33"/>
      <c r="V253" s="33"/>
      <c r="W253" s="33"/>
      <c r="X253" s="33"/>
      <c r="Y253" s="33"/>
      <c r="Z253" s="33">
        <v>4</v>
      </c>
      <c r="AA253" s="33"/>
      <c r="AB253" s="33"/>
      <c r="AC253" s="33"/>
      <c r="AD253" s="33"/>
      <c r="AE253" s="33">
        <v>5</v>
      </c>
      <c r="AF253" s="33"/>
      <c r="AG253" s="33"/>
      <c r="AH253" s="33"/>
      <c r="AI253" s="33"/>
      <c r="AJ253" s="33"/>
      <c r="AK253" s="33">
        <v>6</v>
      </c>
      <c r="AL253" s="33"/>
      <c r="AM253" s="33"/>
      <c r="AN253" s="33"/>
      <c r="AO253" s="33"/>
      <c r="AP253" s="33"/>
      <c r="AQ253" s="33">
        <v>7</v>
      </c>
      <c r="AR253" s="33"/>
      <c r="AS253" s="33"/>
      <c r="AT253" s="33"/>
      <c r="AU253" s="33"/>
      <c r="AV253" s="33"/>
      <c r="AW253" s="34">
        <v>8</v>
      </c>
      <c r="AX253" s="34"/>
      <c r="AY253" s="34"/>
      <c r="AZ253" s="34"/>
      <c r="BA253" s="34"/>
      <c r="BB253" s="34"/>
      <c r="BC253" s="34"/>
      <c r="BD253" s="34"/>
      <c r="BE253" s="34">
        <v>9</v>
      </c>
      <c r="BF253" s="34"/>
      <c r="BG253" s="34"/>
      <c r="BH253" s="34"/>
      <c r="BI253" s="34"/>
      <c r="BJ253" s="34"/>
      <c r="BK253" s="34"/>
      <c r="BL253" s="34"/>
    </row>
    <row r="254" spans="1:79" s="1" customFormat="1" ht="18.75" hidden="1" customHeight="1">
      <c r="A254" s="34" t="s">
        <v>64</v>
      </c>
      <c r="B254" s="34"/>
      <c r="C254" s="34"/>
      <c r="D254" s="34"/>
      <c r="E254" s="34"/>
      <c r="F254" s="34"/>
      <c r="G254" s="83" t="s">
        <v>57</v>
      </c>
      <c r="H254" s="83"/>
      <c r="I254" s="83"/>
      <c r="J254" s="83"/>
      <c r="K254" s="83"/>
      <c r="L254" s="83"/>
      <c r="M254" s="83"/>
      <c r="N254" s="83"/>
      <c r="O254" s="83"/>
      <c r="P254" s="83"/>
      <c r="Q254" s="83"/>
      <c r="R254" s="83"/>
      <c r="S254" s="83"/>
      <c r="T254" s="45" t="s">
        <v>80</v>
      </c>
      <c r="U254" s="45"/>
      <c r="V254" s="45"/>
      <c r="W254" s="45"/>
      <c r="X254" s="45"/>
      <c r="Y254" s="45"/>
      <c r="Z254" s="45" t="s">
        <v>81</v>
      </c>
      <c r="AA254" s="45"/>
      <c r="AB254" s="45"/>
      <c r="AC254" s="45"/>
      <c r="AD254" s="45"/>
      <c r="AE254" s="45" t="s">
        <v>82</v>
      </c>
      <c r="AF254" s="45"/>
      <c r="AG254" s="45"/>
      <c r="AH254" s="45"/>
      <c r="AI254" s="45"/>
      <c r="AJ254" s="45"/>
      <c r="AK254" s="45" t="s">
        <v>83</v>
      </c>
      <c r="AL254" s="45"/>
      <c r="AM254" s="45"/>
      <c r="AN254" s="45"/>
      <c r="AO254" s="45"/>
      <c r="AP254" s="45"/>
      <c r="AQ254" s="45" t="s">
        <v>84</v>
      </c>
      <c r="AR254" s="45"/>
      <c r="AS254" s="45"/>
      <c r="AT254" s="45"/>
      <c r="AU254" s="45"/>
      <c r="AV254" s="45"/>
      <c r="AW254" s="83" t="s">
        <v>87</v>
      </c>
      <c r="AX254" s="83"/>
      <c r="AY254" s="83"/>
      <c r="AZ254" s="83"/>
      <c r="BA254" s="83"/>
      <c r="BB254" s="83"/>
      <c r="BC254" s="83"/>
      <c r="BD254" s="83"/>
      <c r="BE254" s="83" t="s">
        <v>88</v>
      </c>
      <c r="BF254" s="83"/>
      <c r="BG254" s="83"/>
      <c r="BH254" s="83"/>
      <c r="BI254" s="83"/>
      <c r="BJ254" s="83"/>
      <c r="BK254" s="83"/>
      <c r="BL254" s="83"/>
      <c r="CA254" s="1" t="s">
        <v>54</v>
      </c>
    </row>
    <row r="255" spans="1:79" s="25" customFormat="1" ht="12.75" customHeight="1">
      <c r="A255" s="84">
        <v>2730</v>
      </c>
      <c r="B255" s="84"/>
      <c r="C255" s="84"/>
      <c r="D255" s="84"/>
      <c r="E255" s="84"/>
      <c r="F255" s="84"/>
      <c r="G255" s="42" t="s">
        <v>173</v>
      </c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4"/>
      <c r="T255" s="26">
        <v>66000</v>
      </c>
      <c r="U255" s="26"/>
      <c r="V255" s="26"/>
      <c r="W255" s="26"/>
      <c r="X255" s="26"/>
      <c r="Y255" s="26"/>
      <c r="Z255" s="26">
        <v>65688</v>
      </c>
      <c r="AA255" s="26"/>
      <c r="AB255" s="26"/>
      <c r="AC255" s="26"/>
      <c r="AD255" s="26"/>
      <c r="AE255" s="26">
        <v>0</v>
      </c>
      <c r="AF255" s="26"/>
      <c r="AG255" s="26"/>
      <c r="AH255" s="26"/>
      <c r="AI255" s="26"/>
      <c r="AJ255" s="26"/>
      <c r="AK255" s="26">
        <v>0</v>
      </c>
      <c r="AL255" s="26"/>
      <c r="AM255" s="26"/>
      <c r="AN255" s="26"/>
      <c r="AO255" s="26"/>
      <c r="AP255" s="26"/>
      <c r="AQ255" s="26">
        <v>0</v>
      </c>
      <c r="AR255" s="26"/>
      <c r="AS255" s="26"/>
      <c r="AT255" s="26"/>
      <c r="AU255" s="26"/>
      <c r="AV255" s="26"/>
      <c r="AW255" s="82"/>
      <c r="AX255" s="82"/>
      <c r="AY255" s="82"/>
      <c r="AZ255" s="82"/>
      <c r="BA255" s="82"/>
      <c r="BB255" s="82"/>
      <c r="BC255" s="82"/>
      <c r="BD255" s="82"/>
      <c r="BE255" s="82"/>
      <c r="BF255" s="82"/>
      <c r="BG255" s="82"/>
      <c r="BH255" s="82"/>
      <c r="BI255" s="82"/>
      <c r="BJ255" s="82"/>
      <c r="BK255" s="82"/>
      <c r="BL255" s="82"/>
      <c r="CA255" s="25" t="s">
        <v>55</v>
      </c>
    </row>
    <row r="256" spans="1:79" s="6" customFormat="1" ht="12.75" customHeight="1">
      <c r="A256" s="29"/>
      <c r="B256" s="29"/>
      <c r="C256" s="29"/>
      <c r="D256" s="29"/>
      <c r="E256" s="29"/>
      <c r="F256" s="29"/>
      <c r="G256" s="30" t="s">
        <v>147</v>
      </c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2"/>
      <c r="T256" s="27">
        <v>66000</v>
      </c>
      <c r="U256" s="27"/>
      <c r="V256" s="27"/>
      <c r="W256" s="27"/>
      <c r="X256" s="27"/>
      <c r="Y256" s="27"/>
      <c r="Z256" s="27">
        <v>65688</v>
      </c>
      <c r="AA256" s="27"/>
      <c r="AB256" s="27"/>
      <c r="AC256" s="27"/>
      <c r="AD256" s="27"/>
      <c r="AE256" s="27">
        <v>0</v>
      </c>
      <c r="AF256" s="27"/>
      <c r="AG256" s="27"/>
      <c r="AH256" s="27"/>
      <c r="AI256" s="27"/>
      <c r="AJ256" s="27"/>
      <c r="AK256" s="27">
        <v>0</v>
      </c>
      <c r="AL256" s="27"/>
      <c r="AM256" s="27"/>
      <c r="AN256" s="27"/>
      <c r="AO256" s="27"/>
      <c r="AP256" s="27"/>
      <c r="AQ256" s="27">
        <v>0</v>
      </c>
      <c r="AR256" s="27"/>
      <c r="AS256" s="27"/>
      <c r="AT256" s="27"/>
      <c r="AU256" s="27"/>
      <c r="AV256" s="27"/>
      <c r="AW256" s="28"/>
      <c r="AX256" s="28"/>
      <c r="AY256" s="28"/>
      <c r="AZ256" s="28"/>
      <c r="BA256" s="28"/>
      <c r="BB256" s="28"/>
      <c r="BC256" s="28"/>
      <c r="BD256" s="28"/>
      <c r="BE256" s="28"/>
      <c r="BF256" s="28"/>
      <c r="BG256" s="28"/>
      <c r="BH256" s="28"/>
      <c r="BI256" s="28"/>
      <c r="BJ256" s="28"/>
      <c r="BK256" s="28"/>
      <c r="BL256" s="28"/>
    </row>
    <row r="258" spans="1:64" ht="14.25" customHeight="1">
      <c r="A258" s="35" t="s">
        <v>244</v>
      </c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5"/>
      <c r="AT258" s="35"/>
      <c r="AU258" s="35"/>
      <c r="AV258" s="35"/>
      <c r="AW258" s="35"/>
      <c r="AX258" s="35"/>
      <c r="AY258" s="35"/>
      <c r="AZ258" s="35"/>
      <c r="BA258" s="35"/>
      <c r="BB258" s="35"/>
      <c r="BC258" s="35"/>
      <c r="BD258" s="35"/>
      <c r="BE258" s="35"/>
      <c r="BF258" s="35"/>
      <c r="BG258" s="35"/>
      <c r="BH258" s="35"/>
      <c r="BI258" s="35"/>
      <c r="BJ258" s="35"/>
      <c r="BK258" s="35"/>
      <c r="BL258" s="35"/>
    </row>
    <row r="259" spans="1:64" ht="15" customHeight="1">
      <c r="A259" s="79"/>
      <c r="B259" s="79"/>
      <c r="C259" s="79"/>
      <c r="D259" s="79"/>
      <c r="E259" s="79"/>
      <c r="F259" s="79"/>
      <c r="G259" s="79"/>
      <c r="H259" s="79"/>
      <c r="I259" s="79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  <c r="AA259" s="79"/>
      <c r="AB259" s="79"/>
      <c r="AC259" s="79"/>
      <c r="AD259" s="79"/>
      <c r="AE259" s="79"/>
      <c r="AF259" s="79"/>
      <c r="AG259" s="79"/>
      <c r="AH259" s="79"/>
      <c r="AI259" s="79"/>
      <c r="AJ259" s="79"/>
      <c r="AK259" s="79"/>
      <c r="AL259" s="79"/>
      <c r="AM259" s="79"/>
      <c r="AN259" s="79"/>
      <c r="AO259" s="79"/>
      <c r="AP259" s="79"/>
      <c r="AQ259" s="79"/>
      <c r="AR259" s="79"/>
      <c r="AS259" s="79"/>
      <c r="AT259" s="79"/>
      <c r="AU259" s="79"/>
      <c r="AV259" s="79"/>
      <c r="AW259" s="79"/>
      <c r="AX259" s="79"/>
      <c r="AY259" s="79"/>
      <c r="AZ259" s="79"/>
      <c r="BA259" s="79"/>
      <c r="BB259" s="79"/>
      <c r="BC259" s="79"/>
      <c r="BD259" s="79"/>
      <c r="BE259" s="79"/>
      <c r="BF259" s="79"/>
      <c r="BG259" s="79"/>
      <c r="BH259" s="79"/>
      <c r="BI259" s="79"/>
      <c r="BJ259" s="79"/>
      <c r="BK259" s="79"/>
      <c r="BL259" s="79"/>
    </row>
    <row r="260" spans="1:64" ht="1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</row>
    <row r="262" spans="1:64" ht="14.25">
      <c r="A262" s="35" t="s">
        <v>259</v>
      </c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  <c r="AV262" s="35"/>
      <c r="AW262" s="35"/>
      <c r="AX262" s="35"/>
      <c r="AY262" s="35"/>
      <c r="AZ262" s="35"/>
      <c r="BA262" s="35"/>
      <c r="BB262" s="35"/>
      <c r="BC262" s="35"/>
      <c r="BD262" s="35"/>
      <c r="BE262" s="35"/>
      <c r="BF262" s="35"/>
      <c r="BG262" s="35"/>
      <c r="BH262" s="35"/>
      <c r="BI262" s="35"/>
      <c r="BJ262" s="35"/>
      <c r="BK262" s="35"/>
      <c r="BL262" s="35"/>
    </row>
    <row r="263" spans="1:64" ht="14.25">
      <c r="A263" s="35" t="s">
        <v>232</v>
      </c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5"/>
      <c r="AV263" s="35"/>
      <c r="AW263" s="35"/>
      <c r="AX263" s="35"/>
      <c r="AY263" s="35"/>
      <c r="AZ263" s="35"/>
      <c r="BA263" s="35"/>
      <c r="BB263" s="35"/>
      <c r="BC263" s="35"/>
      <c r="BD263" s="35"/>
      <c r="BE263" s="35"/>
      <c r="BF263" s="35"/>
      <c r="BG263" s="35"/>
      <c r="BH263" s="35"/>
      <c r="BI263" s="35"/>
      <c r="BJ263" s="35"/>
      <c r="BK263" s="35"/>
      <c r="BL263" s="35"/>
    </row>
    <row r="264" spans="1:64" ht="15" customHeight="1">
      <c r="A264" s="79"/>
      <c r="B264" s="79"/>
      <c r="C264" s="79"/>
      <c r="D264" s="79"/>
      <c r="E264" s="79"/>
      <c r="F264" s="79"/>
      <c r="G264" s="79"/>
      <c r="H264" s="79"/>
      <c r="I264" s="79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9"/>
      <c r="AA264" s="79"/>
      <c r="AB264" s="79"/>
      <c r="AC264" s="79"/>
      <c r="AD264" s="79"/>
      <c r="AE264" s="79"/>
      <c r="AF264" s="79"/>
      <c r="AG264" s="79"/>
      <c r="AH264" s="79"/>
      <c r="AI264" s="79"/>
      <c r="AJ264" s="79"/>
      <c r="AK264" s="79"/>
      <c r="AL264" s="79"/>
      <c r="AM264" s="79"/>
      <c r="AN264" s="79"/>
      <c r="AO264" s="79"/>
      <c r="AP264" s="79"/>
      <c r="AQ264" s="79"/>
      <c r="AR264" s="79"/>
      <c r="AS264" s="79"/>
      <c r="AT264" s="79"/>
      <c r="AU264" s="79"/>
      <c r="AV264" s="79"/>
      <c r="AW264" s="79"/>
      <c r="AX264" s="79"/>
      <c r="AY264" s="79"/>
      <c r="AZ264" s="79"/>
      <c r="BA264" s="79"/>
      <c r="BB264" s="79"/>
      <c r="BC264" s="79"/>
      <c r="BD264" s="79"/>
      <c r="BE264" s="79"/>
      <c r="BF264" s="79"/>
      <c r="BG264" s="79"/>
      <c r="BH264" s="79"/>
      <c r="BI264" s="79"/>
      <c r="BJ264" s="79"/>
      <c r="BK264" s="79"/>
      <c r="BL264" s="79"/>
    </row>
    <row r="265" spans="1:64" ht="1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</row>
    <row r="268" spans="1:64" ht="18.95" customHeight="1">
      <c r="A268" s="75" t="s">
        <v>219</v>
      </c>
      <c r="B268" s="75"/>
      <c r="C268" s="75"/>
      <c r="D268" s="75"/>
      <c r="E268" s="75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  <c r="R268" s="75"/>
      <c r="S268" s="75"/>
      <c r="T268" s="75"/>
      <c r="U268" s="75"/>
      <c r="V268" s="75"/>
      <c r="W268" s="75"/>
      <c r="X268" s="75"/>
      <c r="Y268" s="75"/>
      <c r="Z268" s="75"/>
      <c r="AA268" s="75"/>
      <c r="AB268" s="22"/>
      <c r="AC268" s="22"/>
      <c r="AD268" s="22"/>
      <c r="AE268" s="22"/>
      <c r="AF268" s="22"/>
      <c r="AG268" s="22"/>
      <c r="AH268" s="80"/>
      <c r="AI268" s="80"/>
      <c r="AJ268" s="80"/>
      <c r="AK268" s="80"/>
      <c r="AL268" s="80"/>
      <c r="AM268" s="80"/>
      <c r="AN268" s="80"/>
      <c r="AO268" s="80"/>
      <c r="AP268" s="80"/>
      <c r="AQ268" s="22"/>
      <c r="AR268" s="22"/>
      <c r="AS268" s="22"/>
      <c r="AT268" s="22"/>
      <c r="AU268" s="81" t="s">
        <v>266</v>
      </c>
      <c r="AV268" s="81"/>
      <c r="AW268" s="81"/>
      <c r="AX268" s="81"/>
      <c r="AY268" s="81"/>
      <c r="AZ268" s="81"/>
      <c r="BA268" s="81"/>
      <c r="BB268" s="81"/>
      <c r="BC268" s="81"/>
      <c r="BD268" s="81"/>
      <c r="BE268" s="81"/>
      <c r="BF268" s="81"/>
    </row>
    <row r="269" spans="1:64" ht="12.75" customHeight="1">
      <c r="AB269" s="23"/>
      <c r="AC269" s="23"/>
      <c r="AD269" s="23"/>
      <c r="AE269" s="23"/>
      <c r="AF269" s="23"/>
      <c r="AG269" s="23"/>
      <c r="AH269" s="78" t="s">
        <v>1</v>
      </c>
      <c r="AI269" s="78"/>
      <c r="AJ269" s="78"/>
      <c r="AK269" s="78"/>
      <c r="AL269" s="78"/>
      <c r="AM269" s="78"/>
      <c r="AN269" s="78"/>
      <c r="AO269" s="78"/>
      <c r="AP269" s="78"/>
      <c r="AQ269" s="23"/>
      <c r="AR269" s="23"/>
      <c r="AS269" s="23"/>
      <c r="AT269" s="23"/>
      <c r="AU269" s="78"/>
      <c r="AV269" s="78"/>
      <c r="AW269" s="78"/>
      <c r="AX269" s="78"/>
      <c r="AY269" s="78"/>
      <c r="AZ269" s="78"/>
      <c r="BA269" s="78"/>
      <c r="BB269" s="78"/>
      <c r="BC269" s="78"/>
      <c r="BD269" s="78"/>
      <c r="BE269" s="78"/>
      <c r="BF269" s="78"/>
    </row>
    <row r="270" spans="1:64" ht="15">
      <c r="AB270" s="23"/>
      <c r="AC270" s="23"/>
      <c r="AD270" s="23"/>
      <c r="AE270" s="23"/>
      <c r="AF270" s="23"/>
      <c r="AG270" s="23"/>
      <c r="AH270" s="24"/>
      <c r="AI270" s="24"/>
      <c r="AJ270" s="24"/>
      <c r="AK270" s="24"/>
      <c r="AL270" s="24"/>
      <c r="AM270" s="24"/>
      <c r="AN270" s="24"/>
      <c r="AO270" s="24"/>
      <c r="AP270" s="24"/>
      <c r="AQ270" s="23"/>
      <c r="AR270" s="23"/>
      <c r="AS270" s="23"/>
      <c r="AT270" s="23"/>
      <c r="AU270" s="24"/>
      <c r="AV270" s="24"/>
      <c r="AW270" s="24"/>
      <c r="AX270" s="24"/>
      <c r="AY270" s="24"/>
      <c r="AZ270" s="24"/>
      <c r="BA270" s="24"/>
      <c r="BB270" s="24"/>
      <c r="BC270" s="24"/>
      <c r="BD270" s="24"/>
      <c r="BE270" s="24"/>
      <c r="BF270" s="24"/>
    </row>
    <row r="271" spans="1:64" ht="18" customHeight="1">
      <c r="A271" s="75" t="s">
        <v>220</v>
      </c>
      <c r="B271" s="75"/>
      <c r="C271" s="75"/>
      <c r="D271" s="75"/>
      <c r="E271" s="75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  <c r="R271" s="75"/>
      <c r="S271" s="75"/>
      <c r="T271" s="75"/>
      <c r="U271" s="75"/>
      <c r="V271" s="75"/>
      <c r="W271" s="75"/>
      <c r="X271" s="75"/>
      <c r="Y271" s="75"/>
      <c r="Z271" s="75"/>
      <c r="AA271" s="75"/>
      <c r="AB271" s="23"/>
      <c r="AC271" s="23"/>
      <c r="AD271" s="23"/>
      <c r="AE271" s="23"/>
      <c r="AF271" s="23"/>
      <c r="AG271" s="23"/>
      <c r="AH271" s="76"/>
      <c r="AI271" s="76"/>
      <c r="AJ271" s="76"/>
      <c r="AK271" s="76"/>
      <c r="AL271" s="76"/>
      <c r="AM271" s="76"/>
      <c r="AN271" s="76"/>
      <c r="AO271" s="76"/>
      <c r="AP271" s="76"/>
      <c r="AQ271" s="23"/>
      <c r="AR271" s="23"/>
      <c r="AS271" s="23"/>
      <c r="AT271" s="23"/>
      <c r="AU271" s="77" t="s">
        <v>265</v>
      </c>
      <c r="AV271" s="77"/>
      <c r="AW271" s="77"/>
      <c r="AX271" s="77"/>
      <c r="AY271" s="77"/>
      <c r="AZ271" s="77"/>
      <c r="BA271" s="77"/>
      <c r="BB271" s="77"/>
      <c r="BC271" s="77"/>
      <c r="BD271" s="77"/>
      <c r="BE271" s="77"/>
      <c r="BF271" s="77"/>
    </row>
    <row r="272" spans="1:64" ht="12" customHeight="1">
      <c r="AB272" s="23"/>
      <c r="AC272" s="23"/>
      <c r="AD272" s="23"/>
      <c r="AE272" s="23"/>
      <c r="AF272" s="23"/>
      <c r="AG272" s="23"/>
      <c r="AH272" s="78" t="s">
        <v>1</v>
      </c>
      <c r="AI272" s="78"/>
      <c r="AJ272" s="78"/>
      <c r="AK272" s="78"/>
      <c r="AL272" s="78"/>
      <c r="AM272" s="78"/>
      <c r="AN272" s="78"/>
      <c r="AO272" s="78"/>
      <c r="AP272" s="78"/>
      <c r="AQ272" s="23"/>
      <c r="AR272" s="23"/>
      <c r="AS272" s="23"/>
      <c r="AT272" s="23"/>
      <c r="AU272" s="78"/>
      <c r="AV272" s="78"/>
      <c r="AW272" s="78"/>
      <c r="AX272" s="78"/>
      <c r="AY272" s="78"/>
      <c r="AZ272" s="78"/>
      <c r="BA272" s="78"/>
      <c r="BB272" s="78"/>
      <c r="BC272" s="78"/>
      <c r="BD272" s="78"/>
      <c r="BE272" s="78"/>
      <c r="BF272" s="78"/>
    </row>
  </sheetData>
  <mergeCells count="1849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40:D40"/>
    <mergeCell ref="E40:W40"/>
    <mergeCell ref="X40:AB40"/>
    <mergeCell ref="AC40:AG40"/>
    <mergeCell ref="AH40:AL40"/>
    <mergeCell ref="AM40:AQ40"/>
    <mergeCell ref="AR40:AV40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BJ106:BN106"/>
    <mergeCell ref="BO106:BS106"/>
    <mergeCell ref="BT106:BX106"/>
    <mergeCell ref="A107:C107"/>
    <mergeCell ref="D107:P107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BT105:BX105"/>
    <mergeCell ref="A138:BL138"/>
    <mergeCell ref="A139:C140"/>
    <mergeCell ref="D139:P140"/>
    <mergeCell ref="Q139:U140"/>
    <mergeCell ref="V139:AE140"/>
    <mergeCell ref="AF139:AT139"/>
    <mergeCell ref="AU139:BI139"/>
    <mergeCell ref="AF140:AJ140"/>
    <mergeCell ref="AK140:AO140"/>
    <mergeCell ref="AP105:AT105"/>
    <mergeCell ref="AU105:AY105"/>
    <mergeCell ref="AZ105:BD105"/>
    <mergeCell ref="BE105:BI105"/>
    <mergeCell ref="BJ105:BN105"/>
    <mergeCell ref="BO105:BS105"/>
    <mergeCell ref="BE106:BI106"/>
    <mergeCell ref="AO179:AS179"/>
    <mergeCell ref="AT179:AX179"/>
    <mergeCell ref="AY179:BC179"/>
    <mergeCell ref="BD179:BH179"/>
    <mergeCell ref="BI179:BM179"/>
    <mergeCell ref="BN179:BR179"/>
    <mergeCell ref="A178:T179"/>
    <mergeCell ref="U178:AD178"/>
    <mergeCell ref="AE178:AN178"/>
    <mergeCell ref="AO178:AX178"/>
    <mergeCell ref="AY178:BH178"/>
    <mergeCell ref="BI178:BR178"/>
    <mergeCell ref="U179:Y179"/>
    <mergeCell ref="Z179:AD179"/>
    <mergeCell ref="AE179:AI179"/>
    <mergeCell ref="AJ179:AN179"/>
    <mergeCell ref="AP143:AT143"/>
    <mergeCell ref="AU143:AY143"/>
    <mergeCell ref="AZ143:BD143"/>
    <mergeCell ref="BE143:BI143"/>
    <mergeCell ref="A176:BL176"/>
    <mergeCell ref="A177:BR177"/>
    <mergeCell ref="BE144:BI144"/>
    <mergeCell ref="A145:C145"/>
    <mergeCell ref="D145:P145"/>
    <mergeCell ref="Q145:U145"/>
    <mergeCell ref="BE145:BI145"/>
    <mergeCell ref="A146:C146"/>
    <mergeCell ref="D146:P146"/>
    <mergeCell ref="Q146:U146"/>
    <mergeCell ref="V146:AE146"/>
    <mergeCell ref="AF146:AJ146"/>
    <mergeCell ref="W188:AB188"/>
    <mergeCell ref="AC188:AH188"/>
    <mergeCell ref="AO181:AS181"/>
    <mergeCell ref="AT181:AX181"/>
    <mergeCell ref="AY181:BC181"/>
    <mergeCell ref="BD181:BH181"/>
    <mergeCell ref="BI181:BM181"/>
    <mergeCell ref="BN181:BR181"/>
    <mergeCell ref="AT180:AX180"/>
    <mergeCell ref="AY180:BC180"/>
    <mergeCell ref="BD180:BH180"/>
    <mergeCell ref="BI180:BM180"/>
    <mergeCell ref="BN180:BR180"/>
    <mergeCell ref="A181:T181"/>
    <mergeCell ref="U181:Y181"/>
    <mergeCell ref="Z181:AD181"/>
    <mergeCell ref="AE181:AI181"/>
    <mergeCell ref="AJ181:AN181"/>
    <mergeCell ref="A180:T180"/>
    <mergeCell ref="U180:Y180"/>
    <mergeCell ref="Z180:AD180"/>
    <mergeCell ref="AE180:AI180"/>
    <mergeCell ref="AJ180:AN180"/>
    <mergeCell ref="AO180:AS180"/>
    <mergeCell ref="AC190:AE190"/>
    <mergeCell ref="AF190:AH190"/>
    <mergeCell ref="A187:C189"/>
    <mergeCell ref="D187:V189"/>
    <mergeCell ref="W187:AH187"/>
    <mergeCell ref="AI187:AT187"/>
    <mergeCell ref="AU187:AZ187"/>
    <mergeCell ref="BA187:BF187"/>
    <mergeCell ref="AT182:AX182"/>
    <mergeCell ref="AY182:BC182"/>
    <mergeCell ref="BD182:BH182"/>
    <mergeCell ref="BI182:BM182"/>
    <mergeCell ref="BN182:BR182"/>
    <mergeCell ref="A186:BL186"/>
    <mergeCell ref="BI183:BM183"/>
    <mergeCell ref="BN183:BR183"/>
    <mergeCell ref="A182:T182"/>
    <mergeCell ref="U182:Y182"/>
    <mergeCell ref="Z182:AD182"/>
    <mergeCell ref="AE182:AI182"/>
    <mergeCell ref="AJ182:AN182"/>
    <mergeCell ref="AO182:AS182"/>
    <mergeCell ref="BJ188:BL189"/>
    <mergeCell ref="W189:Y189"/>
    <mergeCell ref="Z189:AB189"/>
    <mergeCell ref="AC189:AE189"/>
    <mergeCell ref="AF189:AH189"/>
    <mergeCell ref="AI189:AK189"/>
    <mergeCell ref="AL189:AN189"/>
    <mergeCell ref="AO189:AQ189"/>
    <mergeCell ref="AR189:AT189"/>
    <mergeCell ref="BG187:BL187"/>
    <mergeCell ref="A192:C192"/>
    <mergeCell ref="D192:V192"/>
    <mergeCell ref="W192:Y192"/>
    <mergeCell ref="Z192:AB192"/>
    <mergeCell ref="AC192:AE192"/>
    <mergeCell ref="AF192:AH192"/>
    <mergeCell ref="AI188:AN188"/>
    <mergeCell ref="AO188:AT188"/>
    <mergeCell ref="AU188:AW189"/>
    <mergeCell ref="AX188:AZ189"/>
    <mergeCell ref="BA188:BC189"/>
    <mergeCell ref="BD188:BF189"/>
    <mergeCell ref="BG188:BI189"/>
    <mergeCell ref="BD190:BF190"/>
    <mergeCell ref="BG190:BI190"/>
    <mergeCell ref="BJ190:BL190"/>
    <mergeCell ref="A191:C191"/>
    <mergeCell ref="D191:V191"/>
    <mergeCell ref="W191:Y191"/>
    <mergeCell ref="Z191:AB191"/>
    <mergeCell ref="AC191:AE191"/>
    <mergeCell ref="AF191:AH191"/>
    <mergeCell ref="AI190:AK190"/>
    <mergeCell ref="AL190:AN190"/>
    <mergeCell ref="AO190:AQ190"/>
    <mergeCell ref="AR190:AT190"/>
    <mergeCell ref="AU190:AW190"/>
    <mergeCell ref="AX190:AZ190"/>
    <mergeCell ref="A190:C190"/>
    <mergeCell ref="D190:V190"/>
    <mergeCell ref="W190:Y190"/>
    <mergeCell ref="Z190:AB190"/>
    <mergeCell ref="AP200:AT200"/>
    <mergeCell ref="AU200:AY200"/>
    <mergeCell ref="AZ200:BD200"/>
    <mergeCell ref="BE200:BI200"/>
    <mergeCell ref="BJ200:BN200"/>
    <mergeCell ref="BO200:BS200"/>
    <mergeCell ref="A198:BS198"/>
    <mergeCell ref="A199:F200"/>
    <mergeCell ref="G199:S200"/>
    <mergeCell ref="T199:Z200"/>
    <mergeCell ref="AA199:AO199"/>
    <mergeCell ref="AP199:BD199"/>
    <mergeCell ref="BE199:BS199"/>
    <mergeCell ref="AA200:AE200"/>
    <mergeCell ref="AF200:AJ200"/>
    <mergeCell ref="AK200:AO200"/>
    <mergeCell ref="BA192:BC192"/>
    <mergeCell ref="BD192:BF192"/>
    <mergeCell ref="BG192:BI192"/>
    <mergeCell ref="BJ192:BL192"/>
    <mergeCell ref="A196:BL196"/>
    <mergeCell ref="A197:BS197"/>
    <mergeCell ref="AL193:AN193"/>
    <mergeCell ref="AO193:AQ193"/>
    <mergeCell ref="AR193:AT193"/>
    <mergeCell ref="AU193:AW193"/>
    <mergeCell ref="AI192:AK192"/>
    <mergeCell ref="AL192:AN192"/>
    <mergeCell ref="AO192:AQ192"/>
    <mergeCell ref="AR192:AT192"/>
    <mergeCell ref="AU192:AW192"/>
    <mergeCell ref="AX192:AZ192"/>
    <mergeCell ref="AP202:AT202"/>
    <mergeCell ref="AU202:AY202"/>
    <mergeCell ref="AZ202:BD202"/>
    <mergeCell ref="BE202:BI202"/>
    <mergeCell ref="BJ202:BN202"/>
    <mergeCell ref="BO202:BS202"/>
    <mergeCell ref="A202:F202"/>
    <mergeCell ref="G202:S202"/>
    <mergeCell ref="T202:Z202"/>
    <mergeCell ref="AA202:AE202"/>
    <mergeCell ref="AF202:AJ202"/>
    <mergeCell ref="AK202:AO202"/>
    <mergeCell ref="AP201:AT201"/>
    <mergeCell ref="AU201:AY201"/>
    <mergeCell ref="AZ201:BD201"/>
    <mergeCell ref="BE201:BI201"/>
    <mergeCell ref="BJ201:BN201"/>
    <mergeCell ref="BO201:BS201"/>
    <mergeCell ref="A201:F201"/>
    <mergeCell ref="G201:S201"/>
    <mergeCell ref="T201:Z201"/>
    <mergeCell ref="AA201:AE201"/>
    <mergeCell ref="AF201:AJ201"/>
    <mergeCell ref="AK201:AO201"/>
    <mergeCell ref="A206:BL206"/>
    <mergeCell ref="A207:BD207"/>
    <mergeCell ref="A208:F209"/>
    <mergeCell ref="G208:S209"/>
    <mergeCell ref="T208:Z209"/>
    <mergeCell ref="AA208:AO208"/>
    <mergeCell ref="AP208:BD208"/>
    <mergeCell ref="AA209:AE209"/>
    <mergeCell ref="AF209:AJ209"/>
    <mergeCell ref="AK209:AO209"/>
    <mergeCell ref="AP203:AT203"/>
    <mergeCell ref="AU203:AY203"/>
    <mergeCell ref="AZ203:BD203"/>
    <mergeCell ref="BE203:BI203"/>
    <mergeCell ref="BJ203:BN203"/>
    <mergeCell ref="BO203:BS203"/>
    <mergeCell ref="A203:F203"/>
    <mergeCell ref="G203:S203"/>
    <mergeCell ref="T203:Z203"/>
    <mergeCell ref="AA203:AE203"/>
    <mergeCell ref="AF203:AJ203"/>
    <mergeCell ref="AK203:AO203"/>
    <mergeCell ref="AZ210:BD210"/>
    <mergeCell ref="A211:F211"/>
    <mergeCell ref="G211:S211"/>
    <mergeCell ref="T211:Z211"/>
    <mergeCell ref="AA211:AE211"/>
    <mergeCell ref="AF211:AJ211"/>
    <mergeCell ref="AK211:AO211"/>
    <mergeCell ref="AP211:AT211"/>
    <mergeCell ref="AU211:AY211"/>
    <mergeCell ref="AP209:AT209"/>
    <mergeCell ref="AU209:AY209"/>
    <mergeCell ref="AZ209:BD209"/>
    <mergeCell ref="A210:F210"/>
    <mergeCell ref="G210:S210"/>
    <mergeCell ref="T210:Z210"/>
    <mergeCell ref="AA210:AE210"/>
    <mergeCell ref="AF210:AJ210"/>
    <mergeCell ref="AK210:AO210"/>
    <mergeCell ref="AP210:AT210"/>
    <mergeCell ref="BB219:BF219"/>
    <mergeCell ref="BG219:BJ219"/>
    <mergeCell ref="BK219:BO219"/>
    <mergeCell ref="BP219:BS219"/>
    <mergeCell ref="A220:M220"/>
    <mergeCell ref="N220:U220"/>
    <mergeCell ref="V220:Z220"/>
    <mergeCell ref="AA220:AE220"/>
    <mergeCell ref="AF220:AI220"/>
    <mergeCell ref="AJ220:AN220"/>
    <mergeCell ref="AA219:AE219"/>
    <mergeCell ref="AF219:AI219"/>
    <mergeCell ref="AJ219:AN219"/>
    <mergeCell ref="AO219:AR219"/>
    <mergeCell ref="AS219:AW219"/>
    <mergeCell ref="AX219:BA219"/>
    <mergeCell ref="A216:BL216"/>
    <mergeCell ref="A217:BM217"/>
    <mergeCell ref="A218:M219"/>
    <mergeCell ref="N218:U219"/>
    <mergeCell ref="V218:Z219"/>
    <mergeCell ref="AA218:AI218"/>
    <mergeCell ref="AJ218:AR218"/>
    <mergeCell ref="AS218:BA218"/>
    <mergeCell ref="BB218:BJ218"/>
    <mergeCell ref="BK218:BS218"/>
    <mergeCell ref="BB221:BF221"/>
    <mergeCell ref="BG221:BJ221"/>
    <mergeCell ref="BK221:BO221"/>
    <mergeCell ref="BP221:BS221"/>
    <mergeCell ref="A222:M222"/>
    <mergeCell ref="N222:U222"/>
    <mergeCell ref="V222:Z222"/>
    <mergeCell ref="AA222:AE222"/>
    <mergeCell ref="AF222:AI222"/>
    <mergeCell ref="AJ222:AN222"/>
    <mergeCell ref="BP220:BS220"/>
    <mergeCell ref="A221:M221"/>
    <mergeCell ref="N221:U221"/>
    <mergeCell ref="V221:Z221"/>
    <mergeCell ref="AA221:AE221"/>
    <mergeCell ref="AF221:AI221"/>
    <mergeCell ref="AJ221:AN221"/>
    <mergeCell ref="AO221:AR221"/>
    <mergeCell ref="AS221:AW221"/>
    <mergeCell ref="AX221:BA221"/>
    <mergeCell ref="AO220:AR220"/>
    <mergeCell ref="AS220:AW220"/>
    <mergeCell ref="AX220:BA220"/>
    <mergeCell ref="BB220:BF220"/>
    <mergeCell ref="BG220:BJ220"/>
    <mergeCell ref="BK220:BO220"/>
    <mergeCell ref="AQ232:AV233"/>
    <mergeCell ref="AW232:BF232"/>
    <mergeCell ref="BG232:BL233"/>
    <mergeCell ref="AW233:BA233"/>
    <mergeCell ref="BB233:BF233"/>
    <mergeCell ref="A234:F234"/>
    <mergeCell ref="G234:S234"/>
    <mergeCell ref="T234:Y234"/>
    <mergeCell ref="Z234:AD234"/>
    <mergeCell ref="AE234:AJ234"/>
    <mergeCell ref="A232:F233"/>
    <mergeCell ref="G232:S233"/>
    <mergeCell ref="T232:Y233"/>
    <mergeCell ref="Z232:AD233"/>
    <mergeCell ref="AE232:AJ233"/>
    <mergeCell ref="AK232:AP233"/>
    <mergeCell ref="BP222:BS222"/>
    <mergeCell ref="A225:BL225"/>
    <mergeCell ref="A226:BL226"/>
    <mergeCell ref="A229:BL229"/>
    <mergeCell ref="A230:BL230"/>
    <mergeCell ref="A231:BL231"/>
    <mergeCell ref="AO222:AR222"/>
    <mergeCell ref="AS222:AW222"/>
    <mergeCell ref="AX222:BA222"/>
    <mergeCell ref="BB222:BF222"/>
    <mergeCell ref="BG222:BJ222"/>
    <mergeCell ref="BK222:BO222"/>
    <mergeCell ref="AK234:AP234"/>
    <mergeCell ref="AQ234:AV234"/>
    <mergeCell ref="AW234:BA234"/>
    <mergeCell ref="BB234:BF234"/>
    <mergeCell ref="BG234:BL234"/>
    <mergeCell ref="A235:F235"/>
    <mergeCell ref="G235:S235"/>
    <mergeCell ref="T235:Y235"/>
    <mergeCell ref="Z235:AD235"/>
    <mergeCell ref="AE235:AJ235"/>
    <mergeCell ref="AE237:AJ237"/>
    <mergeCell ref="AK237:AP237"/>
    <mergeCell ref="AQ237:AV237"/>
    <mergeCell ref="AW237:BA237"/>
    <mergeCell ref="BB237:BF237"/>
    <mergeCell ref="BG237:BL237"/>
    <mergeCell ref="AK236:AP236"/>
    <mergeCell ref="A240:BL240"/>
    <mergeCell ref="A241:F243"/>
    <mergeCell ref="G241:P243"/>
    <mergeCell ref="Q241:AN241"/>
    <mergeCell ref="AO241:BL241"/>
    <mergeCell ref="Q242:U243"/>
    <mergeCell ref="V242:Y243"/>
    <mergeCell ref="Z242:AI242"/>
    <mergeCell ref="AJ242:AN243"/>
    <mergeCell ref="AO242:AS243"/>
    <mergeCell ref="A239:BL239"/>
    <mergeCell ref="A237:F237"/>
    <mergeCell ref="G237:S237"/>
    <mergeCell ref="T237:Y237"/>
    <mergeCell ref="Z237:AD237"/>
    <mergeCell ref="AK235:AP235"/>
    <mergeCell ref="AQ235:AV235"/>
    <mergeCell ref="AW235:BA235"/>
    <mergeCell ref="BB235:BF235"/>
    <mergeCell ref="BG235:BL235"/>
    <mergeCell ref="A236:F236"/>
    <mergeCell ref="G236:S236"/>
    <mergeCell ref="T236:Y236"/>
    <mergeCell ref="Z236:AD236"/>
    <mergeCell ref="AE236:AJ236"/>
    <mergeCell ref="AJ244:AN244"/>
    <mergeCell ref="AO244:AS244"/>
    <mergeCell ref="AT244:AW244"/>
    <mergeCell ref="AX244:BB244"/>
    <mergeCell ref="BC244:BG244"/>
    <mergeCell ref="BH244:BL244"/>
    <mergeCell ref="A244:F244"/>
    <mergeCell ref="G244:P244"/>
    <mergeCell ref="Q244:U244"/>
    <mergeCell ref="V244:Y244"/>
    <mergeCell ref="Z244:AD244"/>
    <mergeCell ref="AE244:AI244"/>
    <mergeCell ref="AT242:AW243"/>
    <mergeCell ref="AX242:BG242"/>
    <mergeCell ref="BH242:BL243"/>
    <mergeCell ref="Z243:AD243"/>
    <mergeCell ref="AE243:AI243"/>
    <mergeCell ref="AX243:BB243"/>
    <mergeCell ref="BC243:BG243"/>
    <mergeCell ref="BC246:BG246"/>
    <mergeCell ref="BH246:BL246"/>
    <mergeCell ref="A246:F246"/>
    <mergeCell ref="G246:P246"/>
    <mergeCell ref="Q246:U246"/>
    <mergeCell ref="V246:Y246"/>
    <mergeCell ref="Z246:AD246"/>
    <mergeCell ref="AE246:AI246"/>
    <mergeCell ref="A250:BL250"/>
    <mergeCell ref="A251:F252"/>
    <mergeCell ref="G251:S252"/>
    <mergeCell ref="T251:Y252"/>
    <mergeCell ref="AJ245:AN245"/>
    <mergeCell ref="AO245:AS245"/>
    <mergeCell ref="AT245:AW245"/>
    <mergeCell ref="AX245:BB245"/>
    <mergeCell ref="BC245:BG245"/>
    <mergeCell ref="BH245:BL245"/>
    <mergeCell ref="A245:F245"/>
    <mergeCell ref="G245:P245"/>
    <mergeCell ref="Q245:U245"/>
    <mergeCell ref="V245:Y245"/>
    <mergeCell ref="Z245:AD245"/>
    <mergeCell ref="AE245:AI245"/>
    <mergeCell ref="Z96:AD96"/>
    <mergeCell ref="A262:BL262"/>
    <mergeCell ref="A263:BL263"/>
    <mergeCell ref="A256:F256"/>
    <mergeCell ref="G256:S256"/>
    <mergeCell ref="T256:Y256"/>
    <mergeCell ref="Z256:AD256"/>
    <mergeCell ref="AQ254:AV254"/>
    <mergeCell ref="AW254:BD254"/>
    <mergeCell ref="BE254:BL254"/>
    <mergeCell ref="A255:F255"/>
    <mergeCell ref="G255:S255"/>
    <mergeCell ref="T255:Y255"/>
    <mergeCell ref="Z255:AD255"/>
    <mergeCell ref="AE255:AJ255"/>
    <mergeCell ref="AK255:AP255"/>
    <mergeCell ref="AQ255:AV255"/>
    <mergeCell ref="A254:F254"/>
    <mergeCell ref="G254:S254"/>
    <mergeCell ref="T254:Y254"/>
    <mergeCell ref="Z254:AD254"/>
    <mergeCell ref="AE254:AJ254"/>
    <mergeCell ref="AK254:AP254"/>
    <mergeCell ref="Z251:AD252"/>
    <mergeCell ref="AE251:AJ252"/>
    <mergeCell ref="AK251:AP252"/>
    <mergeCell ref="AQ251:AV252"/>
    <mergeCell ref="AW251:BD252"/>
    <mergeCell ref="AJ246:AN246"/>
    <mergeCell ref="AO246:AS246"/>
    <mergeCell ref="AT246:AW246"/>
    <mergeCell ref="AX246:BB246"/>
    <mergeCell ref="BQ59:BT59"/>
    <mergeCell ref="A271:AA271"/>
    <mergeCell ref="AH271:AP271"/>
    <mergeCell ref="AU271:BF271"/>
    <mergeCell ref="AH272:AP272"/>
    <mergeCell ref="AU272:BF272"/>
    <mergeCell ref="A31:D31"/>
    <mergeCell ref="E31:T31"/>
    <mergeCell ref="U31:Y31"/>
    <mergeCell ref="Z31:AD31"/>
    <mergeCell ref="AE31:AH31"/>
    <mergeCell ref="A264:BL264"/>
    <mergeCell ref="A268:AA268"/>
    <mergeCell ref="AH268:AP268"/>
    <mergeCell ref="AU268:BF268"/>
    <mergeCell ref="AH269:AP269"/>
    <mergeCell ref="AU269:BF269"/>
    <mergeCell ref="AW255:BD255"/>
    <mergeCell ref="BE255:BL255"/>
    <mergeCell ref="A258:BL258"/>
    <mergeCell ref="A259:BL259"/>
    <mergeCell ref="A68:D68"/>
    <mergeCell ref="E68:W68"/>
    <mergeCell ref="X68:AB68"/>
    <mergeCell ref="AC68:AG68"/>
    <mergeCell ref="AH68:AL68"/>
    <mergeCell ref="AM68:AQ68"/>
    <mergeCell ref="AR68:AV68"/>
    <mergeCell ref="BD96:BH96"/>
    <mergeCell ref="A96:C96"/>
    <mergeCell ref="D96:T96"/>
    <mergeCell ref="U96:Y96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R67:AV67"/>
    <mergeCell ref="AW67:BA67"/>
    <mergeCell ref="BB67:BF67"/>
    <mergeCell ref="BG67:BK67"/>
    <mergeCell ref="AH64:AL64"/>
    <mergeCell ref="AM64:AQ64"/>
    <mergeCell ref="AR64:AV64"/>
    <mergeCell ref="AW64:BA64"/>
    <mergeCell ref="BB64:BF64"/>
    <mergeCell ref="BG64:BK64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E108:BI108"/>
    <mergeCell ref="BJ108:BN108"/>
    <mergeCell ref="BO108:BS108"/>
    <mergeCell ref="BT108:BX108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O94:AS94"/>
    <mergeCell ref="AT94:AX94"/>
    <mergeCell ref="AY94:BC94"/>
    <mergeCell ref="BD94:BH94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Q107:U107"/>
    <mergeCell ref="V107:AE107"/>
    <mergeCell ref="AF107:AJ107"/>
    <mergeCell ref="AK107:AO107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O136:BS136"/>
    <mergeCell ref="BT136:BX136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V145:AE145"/>
    <mergeCell ref="AF145:AJ145"/>
    <mergeCell ref="AK145:AO145"/>
    <mergeCell ref="AP145:AT145"/>
    <mergeCell ref="AU145:AY145"/>
    <mergeCell ref="AZ145:BD145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36:BI136"/>
    <mergeCell ref="BJ136:BN136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AK146:AO146"/>
    <mergeCell ref="AP146:AT146"/>
    <mergeCell ref="AU146:AY146"/>
    <mergeCell ref="AZ146:BD146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5:BI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7:BI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BE166:BI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BE169:BI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BE168:BI168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BE171:BI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BE170:BI170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BE174:BI174"/>
    <mergeCell ref="BE173:BI173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BE172:BI172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AX193:AZ193"/>
    <mergeCell ref="BA193:BC193"/>
    <mergeCell ref="BD193:BF193"/>
    <mergeCell ref="BG193:BI193"/>
    <mergeCell ref="BJ193:BL193"/>
    <mergeCell ref="A193:C193"/>
    <mergeCell ref="D193:V193"/>
    <mergeCell ref="W193:Y193"/>
    <mergeCell ref="Z193:AB193"/>
    <mergeCell ref="AC193:AE193"/>
    <mergeCell ref="AF193:AH193"/>
    <mergeCell ref="AI193:AK193"/>
    <mergeCell ref="A183:T183"/>
    <mergeCell ref="U183:Y183"/>
    <mergeCell ref="Z183:AD183"/>
    <mergeCell ref="AE183:AI183"/>
    <mergeCell ref="AJ183:AN183"/>
    <mergeCell ref="AO183:AS183"/>
    <mergeCell ref="AT183:AX183"/>
    <mergeCell ref="AY183:BC183"/>
    <mergeCell ref="BD183:BH183"/>
    <mergeCell ref="BA191:BC191"/>
    <mergeCell ref="BD191:BF191"/>
    <mergeCell ref="BG191:BI191"/>
    <mergeCell ref="BJ191:BL191"/>
    <mergeCell ref="AI191:AK191"/>
    <mergeCell ref="AL191:AN191"/>
    <mergeCell ref="AO191:AQ191"/>
    <mergeCell ref="AR191:AT191"/>
    <mergeCell ref="AU191:AW191"/>
    <mergeCell ref="AX191:AZ191"/>
    <mergeCell ref="BA190:BC190"/>
    <mergeCell ref="AU213:AY213"/>
    <mergeCell ref="AZ213:BD213"/>
    <mergeCell ref="A213:F213"/>
    <mergeCell ref="G213:S213"/>
    <mergeCell ref="T213:Z213"/>
    <mergeCell ref="AA213:AE213"/>
    <mergeCell ref="AF213:AJ213"/>
    <mergeCell ref="AK213:AO213"/>
    <mergeCell ref="AP213:AT213"/>
    <mergeCell ref="BO204:BS204"/>
    <mergeCell ref="AK204:AO204"/>
    <mergeCell ref="AP204:AT204"/>
    <mergeCell ref="AU204:AY204"/>
    <mergeCell ref="AZ204:BD204"/>
    <mergeCell ref="BE204:BI204"/>
    <mergeCell ref="BJ204:BN204"/>
    <mergeCell ref="A204:F204"/>
    <mergeCell ref="G204:S204"/>
    <mergeCell ref="T204:Z204"/>
    <mergeCell ref="AA204:AE204"/>
    <mergeCell ref="AF204:AJ204"/>
    <mergeCell ref="AZ211:BD211"/>
    <mergeCell ref="A212:F212"/>
    <mergeCell ref="G212:S212"/>
    <mergeCell ref="T212:Z212"/>
    <mergeCell ref="AA212:AE212"/>
    <mergeCell ref="AF212:AJ212"/>
    <mergeCell ref="AK212:AO212"/>
    <mergeCell ref="AP212:AT212"/>
    <mergeCell ref="AU212:AY212"/>
    <mergeCell ref="AZ212:BD212"/>
    <mergeCell ref="AU210:AY210"/>
    <mergeCell ref="AQ236:AV236"/>
    <mergeCell ref="AW236:BA236"/>
    <mergeCell ref="BB236:BF236"/>
    <mergeCell ref="BG236:BL236"/>
    <mergeCell ref="AE256:AJ256"/>
    <mergeCell ref="AK256:AP256"/>
    <mergeCell ref="AQ256:AV256"/>
    <mergeCell ref="AW256:BD256"/>
    <mergeCell ref="BE256:BL256"/>
    <mergeCell ref="AJ247:AN247"/>
    <mergeCell ref="AO247:AS247"/>
    <mergeCell ref="AT247:AW247"/>
    <mergeCell ref="AX247:BB247"/>
    <mergeCell ref="BC247:BG247"/>
    <mergeCell ref="BH247:BL247"/>
    <mergeCell ref="A247:F247"/>
    <mergeCell ref="G247:P247"/>
    <mergeCell ref="Q247:U247"/>
    <mergeCell ref="V247:Y247"/>
    <mergeCell ref="Z247:AD247"/>
    <mergeCell ref="AE247:AI247"/>
    <mergeCell ref="BE251:BL252"/>
    <mergeCell ref="A253:F253"/>
    <mergeCell ref="G253:S253"/>
    <mergeCell ref="T253:Y253"/>
    <mergeCell ref="Z253:AD253"/>
    <mergeCell ref="AE253:AJ253"/>
    <mergeCell ref="AK253:AP253"/>
    <mergeCell ref="AQ253:AV253"/>
    <mergeCell ref="AW253:BD253"/>
    <mergeCell ref="BE253:BL253"/>
    <mergeCell ref="A249:BL249"/>
  </mergeCells>
  <conditionalFormatting sqref="A86:A87 A95:A96 A192:A193">
    <cfRule type="cellIs" dxfId="3" priority="3" stopIfTrue="1" operator="equal">
      <formula>A85</formula>
    </cfRule>
  </conditionalFormatting>
  <conditionalFormatting sqref="A105:C136 A143:C174">
    <cfRule type="cellIs" dxfId="2" priority="1" stopIfTrue="1" operator="equal">
      <formula>A104</formula>
    </cfRule>
    <cfRule type="cellIs" dxfId="1" priority="2" stopIfTrue="1" operator="equal">
      <formula>0</formula>
    </cfRule>
  </conditionalFormatting>
  <conditionalFormatting sqref="A97">
    <cfRule type="cellIs" dxfId="0" priority="5" stopIfTrue="1" operator="equal">
      <formula>A95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КПК0813031</vt:lpstr>
      <vt:lpstr>'Додаток2 КПК0813031'!Область_печати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Elena</cp:lastModifiedBy>
  <cp:lastPrinted>2021-02-01T14:58:31Z</cp:lastPrinted>
  <dcterms:created xsi:type="dcterms:W3CDTF">2016-07-02T12:27:50Z</dcterms:created>
  <dcterms:modified xsi:type="dcterms:W3CDTF">2021-02-04T15:25:15Z</dcterms:modified>
</cp:coreProperties>
</file>