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0640" windowHeight="11760" tabRatio="522"/>
  </bookViews>
  <sheets>
    <sheet name="Додаток2 КПК0813242" sheetId="6" r:id="rId1"/>
  </sheets>
  <definedNames>
    <definedName name="_xlnm.Print_Area" localSheetId="0">'Додаток2 КПК0813242'!$A$1:$BY$258</definedName>
  </definedNames>
  <calcPr calcId="125725"/>
</workbook>
</file>

<file path=xl/calcChain.xml><?xml version="1.0" encoding="utf-8"?>
<calcChain xmlns="http://schemas.openxmlformats.org/spreadsheetml/2006/main">
  <c r="BH233" i="6"/>
  <c r="AT233"/>
  <c r="AJ233"/>
  <c r="BH232"/>
  <c r="AT232"/>
  <c r="AJ232"/>
  <c r="BH231"/>
  <c r="AT231"/>
  <c r="AJ231"/>
  <c r="BG222"/>
  <c r="AQ222"/>
  <c r="BG221"/>
  <c r="AQ221"/>
  <c r="BG220"/>
  <c r="AQ220"/>
  <c r="AZ197"/>
  <c r="AK197"/>
  <c r="AZ196"/>
  <c r="AK196"/>
  <c r="AZ195"/>
  <c r="AK195"/>
  <c r="AZ194"/>
  <c r="AK194"/>
  <c r="BO186"/>
  <c r="AZ186"/>
  <c r="AK186"/>
  <c r="BO185"/>
  <c r="AZ185"/>
  <c r="AK185"/>
  <c r="BO184"/>
  <c r="AZ184"/>
  <c r="AK184"/>
  <c r="BO183"/>
  <c r="AZ183"/>
  <c r="AK183"/>
  <c r="BE154"/>
  <c r="AP154"/>
  <c r="BE153"/>
  <c r="AP153"/>
  <c r="BE152"/>
  <c r="AP152"/>
  <c r="BE151"/>
  <c r="AP151"/>
  <c r="BE150"/>
  <c r="AP150"/>
  <c r="BE149"/>
  <c r="AP149"/>
  <c r="BE148"/>
  <c r="AP148"/>
  <c r="BE147"/>
  <c r="AP147"/>
  <c r="BE146"/>
  <c r="AP146"/>
  <c r="BE145"/>
  <c r="AP145"/>
  <c r="BE144"/>
  <c r="AP144"/>
  <c r="BE143"/>
  <c r="AP143"/>
  <c r="BE142"/>
  <c r="AP142"/>
  <c r="BE141"/>
  <c r="AP141"/>
  <c r="BE140"/>
  <c r="AP140"/>
  <c r="BE139"/>
  <c r="AP139"/>
  <c r="BE138"/>
  <c r="AP138"/>
  <c r="BT131"/>
  <c r="BE131"/>
  <c r="AP131"/>
  <c r="BT130"/>
  <c r="BE130"/>
  <c r="AP130"/>
  <c r="BT129"/>
  <c r="BE129"/>
  <c r="AP129"/>
  <c r="BT128"/>
  <c r="BE128"/>
  <c r="AP128"/>
  <c r="BT127"/>
  <c r="BE127"/>
  <c r="AP127"/>
  <c r="BT126"/>
  <c r="BE126"/>
  <c r="AP126"/>
  <c r="BT125"/>
  <c r="BE125"/>
  <c r="AP125"/>
  <c r="BT124"/>
  <c r="BE124"/>
  <c r="AP124"/>
  <c r="BT123"/>
  <c r="BE123"/>
  <c r="AP123"/>
  <c r="BT122"/>
  <c r="BE122"/>
  <c r="AP122"/>
  <c r="BT121"/>
  <c r="BE121"/>
  <c r="AP121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D106"/>
  <c r="AJ106"/>
  <c r="BD105"/>
  <c r="AJ105"/>
  <c r="BD104"/>
  <c r="AJ104"/>
  <c r="BD103"/>
  <c r="AJ103"/>
  <c r="BD102"/>
  <c r="AJ102"/>
  <c r="BD101"/>
  <c r="AJ101"/>
  <c r="BU93"/>
  <c r="BB93"/>
  <c r="AI93"/>
  <c r="BU92"/>
  <c r="BB92"/>
  <c r="AI92"/>
  <c r="BU91"/>
  <c r="BB91"/>
  <c r="AI91"/>
  <c r="BU90"/>
  <c r="BB90"/>
  <c r="AI90"/>
  <c r="BU89"/>
  <c r="BB89"/>
  <c r="AI89"/>
  <c r="BU88"/>
  <c r="BB88"/>
  <c r="AI88"/>
  <c r="BG78"/>
  <c r="AM78"/>
  <c r="BG70"/>
  <c r="AM70"/>
  <c r="BG69"/>
  <c r="AM69"/>
  <c r="BG68"/>
  <c r="AM68"/>
  <c r="BU60"/>
  <c r="BB60"/>
  <c r="AI60"/>
  <c r="BU52"/>
  <c r="BB52"/>
  <c r="AI52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<sst xmlns="http://schemas.openxmlformats.org/spreadsheetml/2006/main" count="749" uniqueCount="260">
  <si>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</si>
  <si>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</si>
  <si>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</si>
  <si>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</si>
  <si>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</si>
  <si>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</si>
  <si>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</si>
  <si>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</si>
  <si>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</si>
  <si>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</si>
  <si>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</si>
  <si>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</si>
  <si>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</si>
  <si>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</si>
  <si>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</si>
  <si>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</si>
  <si>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</si>
  <si>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</si>
  <si>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</si>
  <si>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</si>
  <si>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</si>
  <si>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</si>
  <si>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</si>
  <si>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</si>
  <si>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</si>
  <si>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</si>
  <si>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</si>
  <si>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</si>
  <si>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</si>
  <si>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</si>
  <si>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</si>
  <si>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</si>
  <si>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</si>
  <si>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</si>
  <si>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</si>
  <si>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</si>
  <si>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</si>
  <si>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</si>
  <si>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</si>
  <si>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</si>
  <si>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</si>
  <si>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</si>
  <si>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</si>
  <si>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</si>
  <si>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</si>
  <si>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</si>
  <si>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</si>
  <si>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</si>
  <si>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</si>
  <si>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</si>
  <si>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</si>
  <si>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</si>
  <si>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</si>
  <si>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</si>
  <si>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</si>
  <si>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</si>
  <si>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</si>
  <si>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</si>
  <si>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</si>
  <si>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</si>
  <si>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</si>
  <si>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</si>
  <si>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</si>
  <si>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</si>
  <si>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</si>
  <si>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</si>
  <si>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</si>
  <si>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</si>
  <si>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</si>
  <si>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</si>
  <si>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</si>
  <si>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</si>
  <si>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</si>
  <si>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</si>
  <si>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</si>
  <si>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</si>
  <si>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</si>
  <si>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</si>
  <si>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</si>
  <si>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</si>
  <si>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</si>
  <si>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</si>
  <si>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</si>
  <si>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</si>
  <si>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</si>
  <si>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</si>
  <si>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</si>
  <si>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</si>
  <si>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</si>
  <si>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</si>
  <si>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</si>
  <si>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</si>
  <si>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</si>
  <si>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</si>
  <si>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</si>
  <si>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</si>
  <si>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</si>
  <si>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</si>
  <si>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</si>
  <si>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</si>
  <si>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</si>
  <si>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</si>
  <si>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</si>
  <si>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</si>
  <si>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</si>
  <si>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</si>
  <si>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</si>
  <si>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</si>
  <si>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</si>
  <si>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</si>
  <si>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</si>
  <si>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</si>
  <si>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</si>
  <si>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</si>
  <si>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</si>
  <si>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</si>
  <si>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</si>
  <si>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</si>
  <si>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</si>
  <si>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</si>
  <si>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</si>
  <si>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</si>
  <si>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</si>
  <si>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</si>
  <si>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</si>
  <si>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</si>
  <si>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</si>
  <si>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</si>
  <si>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</si>
  <si>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</si>
  <si>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</si>
  <si>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</si>
  <si>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</si>
  <si>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</si>
  <si>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</si>
  <si>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</si>
  <si>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</si>
  <si>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</si>
  <si>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</si>
  <si>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</si>
  <si>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</si>
  <si>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</si>
  <si>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</si>
  <si>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</si>
  <si>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</si>
  <si>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</si>
  <si>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</si>
  <si>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</si>
  <si>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</si>
  <si>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</si>
  <si>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</si>
  <si>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</si>
  <si>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</si>
  <si>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</si>
  <si>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</si>
  <si>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</si>
  <si>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</si>
  <si>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</si>
  <si>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</si>
  <si>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</si>
  <si>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</si>
  <si>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</si>
  <si>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</si>
  <si>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</si>
  <si>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</si>
  <si>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</si>
  <si>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</si>
  <si>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</si>
  <si>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</si>
  <si>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</si>
  <si>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</si>
  <si>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</si>
  <si>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</si>
  <si>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</si>
  <si>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</si>
  <si>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Інші виплати населенню</t>
  </si>
  <si>
    <t>Надання допомоги у разі стихійного лиха або дії непереборної сили, що привели до матеріальних збитків, заподіяли шкоду здоров'ю постраждалих;надання одноразової грошової допомоги в зв’язку із тяжкою тривалою хворобою необхідністю оперативного лікування в лікувальних закладах ІІІ-IV рівня акредитації;виплата допомоги на поховання осіб,незастрахованим в системі соціального страхування;надання допомоги на поліпшення матеріального стану дітей-сиріт та дітей, які залишились без піклування батьків;виплата матеріальної допомоги інвалідам І групи для проходження гемодіалізу; Матеріальна допомога особам,яким виповнилось 100 і більше років; Надання бездомним особам соціальні послуги;Придбання карток поповнення мобільного зв’язку для інвалідів війни та учасників бойових дій Великої Вітчизняної війни, яким придбані мобільні телефони;Надання одноразової грошової допомоги в зв’язку з скрутним матеріальним становищем;Надання матеріальної допомоги у разі поранення учасника АТО;Надання матеріальної допомоги сім'ям загиблих (померлих) військовослужбовців, які загибли (померли) під час проходження військової служби на особливий період та участі в АТО;</t>
  </si>
  <si>
    <t>Для забезпечення твердим паливом (дровами, торфобрикетами) сімей учасників антитерористичної операції.</t>
  </si>
  <si>
    <t>Надання матерільної допомоги (на виконання депутатських повноважень депутатів Сумської ОДА)</t>
  </si>
  <si>
    <t>Для забезпечення відшкодування за встановлення пам'ятників та облаштування місць похованя загиблих (померлих) учасників антитерористичної операції (ООС)</t>
  </si>
  <si>
    <t>На надання соціальної підтримки (допомоги) особім з інвалідністю внаслідок війни І гр. з числа УБД на території інших держав (воїнам-інтернаціоналістам) та сім'ям загиблих УБД на території інших держав які проживають у Сумські області.</t>
  </si>
  <si>
    <t>продукту</t>
  </si>
  <si>
    <t>кількість отримувачів допомоги з місцевого бюджету</t>
  </si>
  <si>
    <t>осіб</t>
  </si>
  <si>
    <t>Звітність управління</t>
  </si>
  <si>
    <t>кількість отримувачів допомоги з обласного бюджету</t>
  </si>
  <si>
    <t>на надання соцільної підтримки (допомоги) особім з інвалідністю внаслідок війни Ігр. З числа УБД на територіх інших держав (воїнам-інтернаціоналістам) та сім"ям загиблих УБД на території інших держав які проживають у Сумській області</t>
  </si>
  <si>
    <t>Для забезпечення твердим паливом (дровами, торфобрикетами) сімей учасників антитерористичної операції (ООС)</t>
  </si>
  <si>
    <t>Забезпечення відшкодування за встановлення пам"ятників та облаштування місць поховання загиблих (померлих) уачників антитерористичної операції (ООС)</t>
  </si>
  <si>
    <t>матеріальна допомога на депутатські повноваження</t>
  </si>
  <si>
    <t>ефективності</t>
  </si>
  <si>
    <t>середній розмір допомоги з місцевого бюджету</t>
  </si>
  <si>
    <t>грн.</t>
  </si>
  <si>
    <t>середній розмір допомоги з обласного бюджету</t>
  </si>
  <si>
    <t>якості</t>
  </si>
  <si>
    <t>питома вага відшкодованої допомоги до нарахованої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</si>
  <si>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</si>
  <si>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</si>
  <si>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</si>
  <si>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</si>
  <si>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підтримки військовослужбовців, мобілізованих для проходження військової служби на особливий період, учасників організації Об"єднаних сил та членів їх сімей</t>
  </si>
  <si>
    <t>Рішення Глухівської міської ради від 23.12.2019 № 391</t>
  </si>
  <si>
    <t>Програма соціального захисту окремих категорій населення міста Глухова на 2019-2023 роки</t>
  </si>
  <si>
    <t>Рішення Глухівської міської ради №370 від 27.09.2020</t>
  </si>
  <si>
    <t>Обласна комплексна програма соціального захисту населення на 2017-2021 роки</t>
  </si>
  <si>
    <t>Рішення Сумської обласної ради від 22.12.2016</t>
  </si>
  <si>
    <t xml:space="preserve"> Забезпечення соціального захисту і соціального забезпечення незахищених верств населення</t>
  </si>
  <si>
    <t>Підстави для виконання бюджетної програми: Конституція України, Бюджетний кодекс України,  Наказ Міністерства фінансів України від 26 серпня 2014 року N 836 про деякі питання запровадження програмно-цільового методу складання та виконання місцевих бюджетів, Сумська обласна програма соціального захисту населення на 2017-2021 роки від 22.12.2016,  Рішення Глухівської міської ради №391 від 23.12.2019 "Про міську цільову Програму підтримки військовослужбовців, мобілізованих для проходження військової служби на особливий період, учасників організації Об"єднаних сил та членів їх сімей на 2020-2023 роки", Рішення Глухівської міської ради "Про Програму соціального захисту окремих категорій населення міста Глухова на 2019-2023 роки" №370 від 27.09.2019р, рішення сесії Глухівської міської ради "Про бюджет міста Глухова на 2020 рік" від 18.02.2020 №400, 					проект про бюджет Глухівської міської територіальної громади на 2020-2021 рік.</t>
  </si>
  <si>
    <t>З метою покращення соціального захисту населення  у 2019 році було прийнято програму на 2019-2023 роки. Видатки на реалізацію даної програми здійснюються за рахунок коштів міського бюджету, які спрямовуються за багатьма напрямками використання. Особливої уваги в місті потребують малозабезпечені громадяни, які опинилися в складних матеріальних умовах, пов'язаних з стихійним лихом чи непередбачених ситуацій, у зв'язку з тривалою хворобою, необхідністю оперативного лікування. Необхідна допомога хворим на ниркову недостатність, які проходять процедуру гемодіалізу. Економічна ситуація спричинила виникнення категорій непрацюючих, незастрахованих в системі соціального страхування осіб, поховання яких, у разі смерті здійснюється за рахунок міського бюджету. Міською цільовою програмою підтримки військовослужбовців мобілізованих для проходження військової служби на особливий період, учасників АТО та членів їх сімей на 2018-2023 роки передбачається підтримка осіб, які мобілізовані для проходження військової служби на особливий період, учасиків антитерористичної операції та членів їх сімей з метою фінансової та іншої соціальної пітримки військовослужбовців, сприяння вирішення питань їх матеріально-побутового забезпечення. По обласній програмі соціального захисту населення у 2021 році передбачено фінансування на забезпечення твердим паливом сімей учасників АТО, надання соцільної підтримки (допомоги) особім з інвалідністю внаслідок війни Ігр. з числа УБД на територіх інших держав (воїнам-інтернаціоналістам) та сім"ям загиблих УБД на території інших держав які проживають у Сумській області, відшкодування за встановлення пам"ятників та облаштування місць поховання загиблих (померлих) уачників антитерористичної операції (ООС) .</t>
  </si>
  <si>
    <t>(0)(8)</t>
  </si>
  <si>
    <t>Орган з питань праці та соціального захисту населення</t>
  </si>
  <si>
    <t>Начальник</t>
  </si>
  <si>
    <t>Начальник відділу бухгалтерського обліку</t>
  </si>
  <si>
    <t>С.І Сорока</t>
  </si>
  <si>
    <t>О.А Дехтярьова</t>
  </si>
  <si>
    <t>22592610</t>
  </si>
  <si>
    <t>18541000000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</si>
  <si>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</si>
  <si>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</si>
  <si>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</si>
  <si>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</si>
  <si>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</si>
  <si>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</si>
  <si>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</si>
  <si>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</si>
  <si>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</si>
  <si>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</si>
  <si>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</si>
  <si>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</si>
  <si>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</si>
  <si>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</si>
  <si>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</si>
  <si>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</si>
  <si>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</si>
  <si>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</si>
  <si>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</si>
  <si>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</si>
  <si>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</si>
  <si>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</si>
  <si>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</si>
  <si>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</si>
  <si>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</si>
  <si>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</si>
  <si>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</si>
  <si>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</si>
  <si>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</si>
  <si>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</si>
  <si>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</si>
  <si>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</si>
  <si>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</si>
  <si>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</si>
  <si>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</si>
  <si>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</si>
  <si>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</si>
  <si>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(0)(8)(1)(3)(2)(4)(2)</t>
  </si>
  <si>
    <t>(3)(2)(4)(2)</t>
  </si>
  <si>
    <t>(1)(0)(9)(0)</t>
  </si>
  <si>
    <t>Інші заходи у сфері соціального захисту і соціального забезпечення</t>
  </si>
  <si>
    <t> Орган з питань праці та соціального захисту населення</t>
  </si>
  <si>
    <t>(0)(8)(1)</t>
  </si>
</sst>
</file>

<file path=xl/styles.xml><?xml version="1.0" encoding="utf-8"?>
<styleSheet xmlns="http://schemas.openxmlformats.org/spreadsheetml/2006/main">
  <numFmts count="1">
    <numFmt numFmtId="180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59"/>
  <sheetViews>
    <sheetView tabSelected="1" zoomScaleNormal="100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>
      <c r="A2" s="41" t="s">
        <v>241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>
      <c r="A4" s="11" t="s">
        <v>159</v>
      </c>
      <c r="B4" s="133" t="s">
        <v>210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8"/>
      <c r="AH4" s="28" t="s">
        <v>209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7" t="s">
        <v>215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133" t="s">
        <v>258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8"/>
      <c r="AH7" s="28" t="s">
        <v>259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7" t="s">
        <v>215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164</v>
      </c>
      <c r="B10" s="28" t="s">
        <v>254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255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256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8" t="s">
        <v>257</v>
      </c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20"/>
      <c r="BL10" s="137" t="s">
        <v>216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42" t="s">
        <v>242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>
      <c r="A15" s="132" t="s">
        <v>206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>
      <c r="A18" s="132" t="s">
        <v>206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75" customHeight="1">
      <c r="A21" s="132" t="s">
        <v>207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>
      <c r="A24" s="58" t="s">
        <v>227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>
      <c r="A25" s="40" t="s">
        <v>217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218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221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228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1060611.1599999999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1060611.1599999999</v>
      </c>
      <c r="AJ30" s="97"/>
      <c r="AK30" s="97"/>
      <c r="AL30" s="97"/>
      <c r="AM30" s="98"/>
      <c r="AN30" s="96">
        <v>1000000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1000000</v>
      </c>
      <c r="BC30" s="97"/>
      <c r="BD30" s="97"/>
      <c r="BE30" s="97"/>
      <c r="BF30" s="98"/>
      <c r="BG30" s="96">
        <v>2016600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2016600</v>
      </c>
      <c r="BV30" s="97"/>
      <c r="BW30" s="97"/>
      <c r="BX30" s="97"/>
      <c r="BY30" s="98"/>
      <c r="CA30" s="99" t="s">
        <v>22</v>
      </c>
    </row>
    <row r="31" spans="1:79" s="6" customFormat="1" ht="12.75" customHeight="1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1060611.1599999999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1060611.1599999999</v>
      </c>
      <c r="AJ31" s="105"/>
      <c r="AK31" s="105"/>
      <c r="AL31" s="105"/>
      <c r="AM31" s="106"/>
      <c r="AN31" s="104">
        <v>1000000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1000000</v>
      </c>
      <c r="BC31" s="105"/>
      <c r="BD31" s="105"/>
      <c r="BE31" s="105"/>
      <c r="BF31" s="106"/>
      <c r="BG31" s="104">
        <v>2016600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2016600</v>
      </c>
      <c r="BV31" s="105"/>
      <c r="BW31" s="105"/>
      <c r="BX31" s="105"/>
      <c r="BY31" s="106"/>
    </row>
    <row r="33" spans="1:79" ht="14.25" customHeight="1">
      <c r="A33" s="58" t="s">
        <v>243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>
      <c r="A34" s="53" t="s">
        <v>217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239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244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2177280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2177280</v>
      </c>
      <c r="AN39" s="97"/>
      <c r="AO39" s="97"/>
      <c r="AP39" s="97"/>
      <c r="AQ39" s="98"/>
      <c r="AR39" s="96">
        <v>2310094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2310094</v>
      </c>
      <c r="BH39" s="95"/>
      <c r="BI39" s="95"/>
      <c r="BJ39" s="95"/>
      <c r="BK39" s="95"/>
      <c r="CA39" s="99" t="s">
        <v>24</v>
      </c>
    </row>
    <row r="40" spans="1:79" s="6" customFormat="1" ht="12.75" customHeight="1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2177280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2177280</v>
      </c>
      <c r="AN40" s="105"/>
      <c r="AO40" s="105"/>
      <c r="AP40" s="105"/>
      <c r="AQ40" s="106"/>
      <c r="AR40" s="104">
        <v>2310094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2310094</v>
      </c>
      <c r="BH40" s="103"/>
      <c r="BI40" s="103"/>
      <c r="BJ40" s="103"/>
      <c r="BK40" s="103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>
      <c r="A44" s="42" t="s">
        <v>229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>
      <c r="A45" s="40" t="s">
        <v>217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218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221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228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475.16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475.16</v>
      </c>
      <c r="AJ50" s="97"/>
      <c r="AK50" s="97"/>
      <c r="AL50" s="97"/>
      <c r="AM50" s="98"/>
      <c r="AN50" s="96">
        <v>1000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1000</v>
      </c>
      <c r="BC50" s="97"/>
      <c r="BD50" s="97"/>
      <c r="BE50" s="97"/>
      <c r="BF50" s="98"/>
      <c r="BG50" s="96">
        <v>1000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1000</v>
      </c>
      <c r="BV50" s="97"/>
      <c r="BW50" s="97"/>
      <c r="BX50" s="97"/>
      <c r="BY50" s="98"/>
      <c r="CA50" s="99" t="s">
        <v>26</v>
      </c>
    </row>
    <row r="51" spans="1:79" s="99" customFormat="1" ht="12.75" customHeight="1">
      <c r="A51" s="89">
        <v>2730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1060136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1060136</v>
      </c>
      <c r="AJ51" s="97"/>
      <c r="AK51" s="97"/>
      <c r="AL51" s="97"/>
      <c r="AM51" s="98"/>
      <c r="AN51" s="96">
        <v>999000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999000</v>
      </c>
      <c r="BC51" s="97"/>
      <c r="BD51" s="97"/>
      <c r="BE51" s="97"/>
      <c r="BF51" s="98"/>
      <c r="BG51" s="96">
        <v>2015600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2015600</v>
      </c>
      <c r="BV51" s="97"/>
      <c r="BW51" s="97"/>
      <c r="BX51" s="97"/>
      <c r="BY51" s="98"/>
    </row>
    <row r="52" spans="1:79" s="6" customFormat="1" ht="12.75" customHeight="1">
      <c r="A52" s="87"/>
      <c r="B52" s="85"/>
      <c r="C52" s="85"/>
      <c r="D52" s="86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1060611.1599999999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1060611.1599999999</v>
      </c>
      <c r="AJ52" s="105"/>
      <c r="AK52" s="105"/>
      <c r="AL52" s="105"/>
      <c r="AM52" s="106"/>
      <c r="AN52" s="104">
        <v>1000000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1000000</v>
      </c>
      <c r="BC52" s="105"/>
      <c r="BD52" s="105"/>
      <c r="BE52" s="105"/>
      <c r="BF52" s="106"/>
      <c r="BG52" s="104">
        <v>2016600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2016600</v>
      </c>
      <c r="BV52" s="105"/>
      <c r="BW52" s="105"/>
      <c r="BX52" s="105"/>
      <c r="BY52" s="106"/>
    </row>
    <row r="54" spans="1:79" ht="14.25" customHeight="1">
      <c r="A54" s="42" t="s">
        <v>230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</row>
    <row r="55" spans="1:79" ht="15" customHeight="1">
      <c r="A55" s="53" t="s">
        <v>217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</row>
    <row r="56" spans="1:79" ht="23.1" customHeight="1">
      <c r="A56" s="67" t="s">
        <v>119</v>
      </c>
      <c r="B56" s="68"/>
      <c r="C56" s="68"/>
      <c r="D56" s="68"/>
      <c r="E56" s="69"/>
      <c r="F56" s="36" t="s">
        <v>19</v>
      </c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218</v>
      </c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2"/>
      <c r="AN56" s="30" t="s">
        <v>221</v>
      </c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2"/>
      <c r="BG56" s="30" t="s">
        <v>228</v>
      </c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2"/>
    </row>
    <row r="57" spans="1:79" ht="51.75" customHeight="1">
      <c r="A57" s="70"/>
      <c r="B57" s="71"/>
      <c r="C57" s="71"/>
      <c r="D57" s="71"/>
      <c r="E57" s="72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0" t="s">
        <v>4</v>
      </c>
      <c r="V57" s="31"/>
      <c r="W57" s="31"/>
      <c r="X57" s="31"/>
      <c r="Y57" s="32"/>
      <c r="Z57" s="30" t="s">
        <v>3</v>
      </c>
      <c r="AA57" s="31"/>
      <c r="AB57" s="31"/>
      <c r="AC57" s="31"/>
      <c r="AD57" s="32"/>
      <c r="AE57" s="46" t="s">
        <v>116</v>
      </c>
      <c r="AF57" s="47"/>
      <c r="AG57" s="47"/>
      <c r="AH57" s="48"/>
      <c r="AI57" s="30" t="s">
        <v>5</v>
      </c>
      <c r="AJ57" s="31"/>
      <c r="AK57" s="31"/>
      <c r="AL57" s="31"/>
      <c r="AM57" s="32"/>
      <c r="AN57" s="30" t="s">
        <v>4</v>
      </c>
      <c r="AO57" s="31"/>
      <c r="AP57" s="31"/>
      <c r="AQ57" s="31"/>
      <c r="AR57" s="32"/>
      <c r="AS57" s="30" t="s">
        <v>3</v>
      </c>
      <c r="AT57" s="31"/>
      <c r="AU57" s="31"/>
      <c r="AV57" s="31"/>
      <c r="AW57" s="32"/>
      <c r="AX57" s="46" t="s">
        <v>116</v>
      </c>
      <c r="AY57" s="47"/>
      <c r="AZ57" s="47"/>
      <c r="BA57" s="48"/>
      <c r="BB57" s="30" t="s">
        <v>96</v>
      </c>
      <c r="BC57" s="31"/>
      <c r="BD57" s="31"/>
      <c r="BE57" s="31"/>
      <c r="BF57" s="32"/>
      <c r="BG57" s="30" t="s">
        <v>4</v>
      </c>
      <c r="BH57" s="31"/>
      <c r="BI57" s="31"/>
      <c r="BJ57" s="31"/>
      <c r="BK57" s="32"/>
      <c r="BL57" s="30" t="s">
        <v>3</v>
      </c>
      <c r="BM57" s="31"/>
      <c r="BN57" s="31"/>
      <c r="BO57" s="31"/>
      <c r="BP57" s="32"/>
      <c r="BQ57" s="46" t="s">
        <v>116</v>
      </c>
      <c r="BR57" s="47"/>
      <c r="BS57" s="47"/>
      <c r="BT57" s="48"/>
      <c r="BU57" s="36" t="s">
        <v>97</v>
      </c>
      <c r="BV57" s="36"/>
      <c r="BW57" s="36"/>
      <c r="BX57" s="36"/>
      <c r="BY57" s="36"/>
    </row>
    <row r="58" spans="1:79" ht="15" customHeight="1">
      <c r="A58" s="30">
        <v>1</v>
      </c>
      <c r="B58" s="31"/>
      <c r="C58" s="31"/>
      <c r="D58" s="31"/>
      <c r="E58" s="32"/>
      <c r="F58" s="30">
        <v>2</v>
      </c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2"/>
      <c r="U58" s="30">
        <v>3</v>
      </c>
      <c r="V58" s="31"/>
      <c r="W58" s="31"/>
      <c r="X58" s="31"/>
      <c r="Y58" s="32"/>
      <c r="Z58" s="30">
        <v>4</v>
      </c>
      <c r="AA58" s="31"/>
      <c r="AB58" s="31"/>
      <c r="AC58" s="31"/>
      <c r="AD58" s="32"/>
      <c r="AE58" s="30">
        <v>5</v>
      </c>
      <c r="AF58" s="31"/>
      <c r="AG58" s="31"/>
      <c r="AH58" s="32"/>
      <c r="AI58" s="30">
        <v>6</v>
      </c>
      <c r="AJ58" s="31"/>
      <c r="AK58" s="31"/>
      <c r="AL58" s="31"/>
      <c r="AM58" s="32"/>
      <c r="AN58" s="30">
        <v>7</v>
      </c>
      <c r="AO58" s="31"/>
      <c r="AP58" s="31"/>
      <c r="AQ58" s="31"/>
      <c r="AR58" s="32"/>
      <c r="AS58" s="30">
        <v>8</v>
      </c>
      <c r="AT58" s="31"/>
      <c r="AU58" s="31"/>
      <c r="AV58" s="31"/>
      <c r="AW58" s="32"/>
      <c r="AX58" s="30">
        <v>9</v>
      </c>
      <c r="AY58" s="31"/>
      <c r="AZ58" s="31"/>
      <c r="BA58" s="32"/>
      <c r="BB58" s="30">
        <v>10</v>
      </c>
      <c r="BC58" s="31"/>
      <c r="BD58" s="31"/>
      <c r="BE58" s="31"/>
      <c r="BF58" s="32"/>
      <c r="BG58" s="30">
        <v>11</v>
      </c>
      <c r="BH58" s="31"/>
      <c r="BI58" s="31"/>
      <c r="BJ58" s="31"/>
      <c r="BK58" s="32"/>
      <c r="BL58" s="30">
        <v>12</v>
      </c>
      <c r="BM58" s="31"/>
      <c r="BN58" s="31"/>
      <c r="BO58" s="31"/>
      <c r="BP58" s="32"/>
      <c r="BQ58" s="30">
        <v>13</v>
      </c>
      <c r="BR58" s="31"/>
      <c r="BS58" s="31"/>
      <c r="BT58" s="32"/>
      <c r="BU58" s="36">
        <v>14</v>
      </c>
      <c r="BV58" s="36"/>
      <c r="BW58" s="36"/>
      <c r="BX58" s="36"/>
      <c r="BY58" s="36"/>
    </row>
    <row r="59" spans="1:79" s="1" customFormat="1" ht="13.5" hidden="1" customHeight="1">
      <c r="A59" s="33" t="s">
        <v>64</v>
      </c>
      <c r="B59" s="34"/>
      <c r="C59" s="34"/>
      <c r="D59" s="34"/>
      <c r="E59" s="35"/>
      <c r="F59" s="33" t="s">
        <v>57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5"/>
      <c r="U59" s="33" t="s">
        <v>65</v>
      </c>
      <c r="V59" s="34"/>
      <c r="W59" s="34"/>
      <c r="X59" s="34"/>
      <c r="Y59" s="35"/>
      <c r="Z59" s="33" t="s">
        <v>66</v>
      </c>
      <c r="AA59" s="34"/>
      <c r="AB59" s="34"/>
      <c r="AC59" s="34"/>
      <c r="AD59" s="35"/>
      <c r="AE59" s="33" t="s">
        <v>91</v>
      </c>
      <c r="AF59" s="34"/>
      <c r="AG59" s="34"/>
      <c r="AH59" s="35"/>
      <c r="AI59" s="50" t="s">
        <v>170</v>
      </c>
      <c r="AJ59" s="51"/>
      <c r="AK59" s="51"/>
      <c r="AL59" s="51"/>
      <c r="AM59" s="52"/>
      <c r="AN59" s="33" t="s">
        <v>67</v>
      </c>
      <c r="AO59" s="34"/>
      <c r="AP59" s="34"/>
      <c r="AQ59" s="34"/>
      <c r="AR59" s="35"/>
      <c r="AS59" s="33" t="s">
        <v>68</v>
      </c>
      <c r="AT59" s="34"/>
      <c r="AU59" s="34"/>
      <c r="AV59" s="34"/>
      <c r="AW59" s="35"/>
      <c r="AX59" s="33" t="s">
        <v>92</v>
      </c>
      <c r="AY59" s="34"/>
      <c r="AZ59" s="34"/>
      <c r="BA59" s="35"/>
      <c r="BB59" s="50" t="s">
        <v>170</v>
      </c>
      <c r="BC59" s="51"/>
      <c r="BD59" s="51"/>
      <c r="BE59" s="51"/>
      <c r="BF59" s="52"/>
      <c r="BG59" s="33" t="s">
        <v>58</v>
      </c>
      <c r="BH59" s="34"/>
      <c r="BI59" s="34"/>
      <c r="BJ59" s="34"/>
      <c r="BK59" s="35"/>
      <c r="BL59" s="33" t="s">
        <v>59</v>
      </c>
      <c r="BM59" s="34"/>
      <c r="BN59" s="34"/>
      <c r="BO59" s="34"/>
      <c r="BP59" s="35"/>
      <c r="BQ59" s="33" t="s">
        <v>93</v>
      </c>
      <c r="BR59" s="34"/>
      <c r="BS59" s="34"/>
      <c r="BT59" s="35"/>
      <c r="BU59" s="44" t="s">
        <v>170</v>
      </c>
      <c r="BV59" s="44"/>
      <c r="BW59" s="44"/>
      <c r="BX59" s="44"/>
      <c r="BY59" s="44"/>
      <c r="CA59" t="s">
        <v>27</v>
      </c>
    </row>
    <row r="60" spans="1:79" s="6" customFormat="1" ht="12.75" customHeight="1">
      <c r="A60" s="87"/>
      <c r="B60" s="85"/>
      <c r="C60" s="85"/>
      <c r="D60" s="85"/>
      <c r="E60" s="86"/>
      <c r="F60" s="87" t="s">
        <v>147</v>
      </c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6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>
      <c r="A62" s="42" t="s">
        <v>245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</row>
    <row r="63" spans="1:79" ht="15" customHeight="1">
      <c r="A63" s="53" t="s">
        <v>217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</row>
    <row r="64" spans="1:79" ht="23.1" customHeight="1">
      <c r="A64" s="67" t="s">
        <v>118</v>
      </c>
      <c r="B64" s="68"/>
      <c r="C64" s="68"/>
      <c r="D64" s="69"/>
      <c r="E64" s="61" t="s">
        <v>19</v>
      </c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3"/>
      <c r="X64" s="30" t="s">
        <v>239</v>
      </c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2"/>
      <c r="AR64" s="36" t="s">
        <v>244</v>
      </c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</row>
    <row r="65" spans="1:79" ht="48.75" customHeight="1">
      <c r="A65" s="70"/>
      <c r="B65" s="71"/>
      <c r="C65" s="71"/>
      <c r="D65" s="72"/>
      <c r="E65" s="64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6"/>
      <c r="X65" s="61" t="s">
        <v>4</v>
      </c>
      <c r="Y65" s="62"/>
      <c r="Z65" s="62"/>
      <c r="AA65" s="62"/>
      <c r="AB65" s="63"/>
      <c r="AC65" s="61" t="s">
        <v>3</v>
      </c>
      <c r="AD65" s="62"/>
      <c r="AE65" s="62"/>
      <c r="AF65" s="62"/>
      <c r="AG65" s="63"/>
      <c r="AH65" s="46" t="s">
        <v>116</v>
      </c>
      <c r="AI65" s="47"/>
      <c r="AJ65" s="47"/>
      <c r="AK65" s="47"/>
      <c r="AL65" s="48"/>
      <c r="AM65" s="30" t="s">
        <v>5</v>
      </c>
      <c r="AN65" s="31"/>
      <c r="AO65" s="31"/>
      <c r="AP65" s="31"/>
      <c r="AQ65" s="32"/>
      <c r="AR65" s="30" t="s">
        <v>4</v>
      </c>
      <c r="AS65" s="31"/>
      <c r="AT65" s="31"/>
      <c r="AU65" s="31"/>
      <c r="AV65" s="32"/>
      <c r="AW65" s="30" t="s">
        <v>3</v>
      </c>
      <c r="AX65" s="31"/>
      <c r="AY65" s="31"/>
      <c r="AZ65" s="31"/>
      <c r="BA65" s="32"/>
      <c r="BB65" s="46" t="s">
        <v>116</v>
      </c>
      <c r="BC65" s="47"/>
      <c r="BD65" s="47"/>
      <c r="BE65" s="47"/>
      <c r="BF65" s="48"/>
      <c r="BG65" s="30" t="s">
        <v>96</v>
      </c>
      <c r="BH65" s="31"/>
      <c r="BI65" s="31"/>
      <c r="BJ65" s="31"/>
      <c r="BK65" s="32"/>
    </row>
    <row r="66" spans="1:79" ht="12.75" customHeight="1">
      <c r="A66" s="30">
        <v>1</v>
      </c>
      <c r="B66" s="31"/>
      <c r="C66" s="31"/>
      <c r="D66" s="32"/>
      <c r="E66" s="30">
        <v>2</v>
      </c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2"/>
      <c r="X66" s="30">
        <v>3</v>
      </c>
      <c r="Y66" s="31"/>
      <c r="Z66" s="31"/>
      <c r="AA66" s="31"/>
      <c r="AB66" s="32"/>
      <c r="AC66" s="30">
        <v>4</v>
      </c>
      <c r="AD66" s="31"/>
      <c r="AE66" s="31"/>
      <c r="AF66" s="31"/>
      <c r="AG66" s="32"/>
      <c r="AH66" s="30">
        <v>5</v>
      </c>
      <c r="AI66" s="31"/>
      <c r="AJ66" s="31"/>
      <c r="AK66" s="31"/>
      <c r="AL66" s="32"/>
      <c r="AM66" s="30">
        <v>6</v>
      </c>
      <c r="AN66" s="31"/>
      <c r="AO66" s="31"/>
      <c r="AP66" s="31"/>
      <c r="AQ66" s="32"/>
      <c r="AR66" s="30">
        <v>7</v>
      </c>
      <c r="AS66" s="31"/>
      <c r="AT66" s="31"/>
      <c r="AU66" s="31"/>
      <c r="AV66" s="32"/>
      <c r="AW66" s="30">
        <v>8</v>
      </c>
      <c r="AX66" s="31"/>
      <c r="AY66" s="31"/>
      <c r="AZ66" s="31"/>
      <c r="BA66" s="32"/>
      <c r="BB66" s="30">
        <v>9</v>
      </c>
      <c r="BC66" s="31"/>
      <c r="BD66" s="31"/>
      <c r="BE66" s="31"/>
      <c r="BF66" s="32"/>
      <c r="BG66" s="30">
        <v>10</v>
      </c>
      <c r="BH66" s="31"/>
      <c r="BI66" s="31"/>
      <c r="BJ66" s="31"/>
      <c r="BK66" s="32"/>
    </row>
    <row r="67" spans="1:79" s="1" customFormat="1" ht="12.75" hidden="1" customHeight="1">
      <c r="A67" s="33" t="s">
        <v>64</v>
      </c>
      <c r="B67" s="34"/>
      <c r="C67" s="34"/>
      <c r="D67" s="35"/>
      <c r="E67" s="33" t="s">
        <v>57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5"/>
      <c r="X67" s="80" t="s">
        <v>60</v>
      </c>
      <c r="Y67" s="81"/>
      <c r="Z67" s="81"/>
      <c r="AA67" s="81"/>
      <c r="AB67" s="82"/>
      <c r="AC67" s="80" t="s">
        <v>61</v>
      </c>
      <c r="AD67" s="81"/>
      <c r="AE67" s="81"/>
      <c r="AF67" s="81"/>
      <c r="AG67" s="82"/>
      <c r="AH67" s="33" t="s">
        <v>94</v>
      </c>
      <c r="AI67" s="34"/>
      <c r="AJ67" s="34"/>
      <c r="AK67" s="34"/>
      <c r="AL67" s="35"/>
      <c r="AM67" s="50" t="s">
        <v>171</v>
      </c>
      <c r="AN67" s="51"/>
      <c r="AO67" s="51"/>
      <c r="AP67" s="51"/>
      <c r="AQ67" s="52"/>
      <c r="AR67" s="33" t="s">
        <v>62</v>
      </c>
      <c r="AS67" s="34"/>
      <c r="AT67" s="34"/>
      <c r="AU67" s="34"/>
      <c r="AV67" s="35"/>
      <c r="AW67" s="33" t="s">
        <v>63</v>
      </c>
      <c r="AX67" s="34"/>
      <c r="AY67" s="34"/>
      <c r="AZ67" s="34"/>
      <c r="BA67" s="35"/>
      <c r="BB67" s="33" t="s">
        <v>95</v>
      </c>
      <c r="BC67" s="34"/>
      <c r="BD67" s="34"/>
      <c r="BE67" s="34"/>
      <c r="BF67" s="35"/>
      <c r="BG67" s="50" t="s">
        <v>171</v>
      </c>
      <c r="BH67" s="51"/>
      <c r="BI67" s="51"/>
      <c r="BJ67" s="51"/>
      <c r="BK67" s="52"/>
      <c r="CA67" t="s">
        <v>29</v>
      </c>
    </row>
    <row r="68" spans="1:79" s="99" customFormat="1" ht="12.75" customHeight="1">
      <c r="A68" s="89">
        <v>2240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1080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1080</v>
      </c>
      <c r="AN68" s="97"/>
      <c r="AO68" s="97"/>
      <c r="AP68" s="97"/>
      <c r="AQ68" s="98"/>
      <c r="AR68" s="96">
        <v>1146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1146</v>
      </c>
      <c r="BH68" s="95"/>
      <c r="BI68" s="95"/>
      <c r="BJ68" s="95"/>
      <c r="BK68" s="95"/>
      <c r="CA68" s="99" t="s">
        <v>30</v>
      </c>
    </row>
    <row r="69" spans="1:79" s="99" customFormat="1" ht="12.75" customHeight="1">
      <c r="A69" s="89">
        <v>2730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2176200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2176200</v>
      </c>
      <c r="AN69" s="97"/>
      <c r="AO69" s="97"/>
      <c r="AP69" s="97"/>
      <c r="AQ69" s="98"/>
      <c r="AR69" s="96">
        <v>2308948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2308948</v>
      </c>
      <c r="BH69" s="95"/>
      <c r="BI69" s="95"/>
      <c r="BJ69" s="95"/>
      <c r="BK69" s="95"/>
    </row>
    <row r="70" spans="1:79" s="6" customFormat="1" ht="12.75" customHeight="1">
      <c r="A70" s="87"/>
      <c r="B70" s="85"/>
      <c r="C70" s="85"/>
      <c r="D70" s="86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2177280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2177280</v>
      </c>
      <c r="AN70" s="105"/>
      <c r="AO70" s="105"/>
      <c r="AP70" s="105"/>
      <c r="AQ70" s="106"/>
      <c r="AR70" s="104">
        <v>2310094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2310094</v>
      </c>
      <c r="BH70" s="103"/>
      <c r="BI70" s="103"/>
      <c r="BJ70" s="103"/>
      <c r="BK70" s="103"/>
    </row>
    <row r="72" spans="1:79" ht="14.25" customHeight="1">
      <c r="A72" s="42" t="s">
        <v>246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79" ht="15" customHeight="1">
      <c r="A73" s="53" t="s">
        <v>217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</row>
    <row r="74" spans="1:79" ht="23.1" customHeight="1">
      <c r="A74" s="67" t="s">
        <v>119</v>
      </c>
      <c r="B74" s="68"/>
      <c r="C74" s="68"/>
      <c r="D74" s="68"/>
      <c r="E74" s="69"/>
      <c r="F74" s="61" t="s">
        <v>19</v>
      </c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3"/>
      <c r="X74" s="36" t="s">
        <v>239</v>
      </c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0" t="s">
        <v>244</v>
      </c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2"/>
    </row>
    <row r="75" spans="1:79" ht="53.25" customHeight="1">
      <c r="A75" s="70"/>
      <c r="B75" s="71"/>
      <c r="C75" s="71"/>
      <c r="D75" s="71"/>
      <c r="E75" s="72"/>
      <c r="F75" s="64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6"/>
      <c r="X75" s="30" t="s">
        <v>4</v>
      </c>
      <c r="Y75" s="31"/>
      <c r="Z75" s="31"/>
      <c r="AA75" s="31"/>
      <c r="AB75" s="32"/>
      <c r="AC75" s="30" t="s">
        <v>3</v>
      </c>
      <c r="AD75" s="31"/>
      <c r="AE75" s="31"/>
      <c r="AF75" s="31"/>
      <c r="AG75" s="32"/>
      <c r="AH75" s="46" t="s">
        <v>116</v>
      </c>
      <c r="AI75" s="47"/>
      <c r="AJ75" s="47"/>
      <c r="AK75" s="47"/>
      <c r="AL75" s="48"/>
      <c r="AM75" s="30" t="s">
        <v>5</v>
      </c>
      <c r="AN75" s="31"/>
      <c r="AO75" s="31"/>
      <c r="AP75" s="31"/>
      <c r="AQ75" s="32"/>
      <c r="AR75" s="30" t="s">
        <v>4</v>
      </c>
      <c r="AS75" s="31"/>
      <c r="AT75" s="31"/>
      <c r="AU75" s="31"/>
      <c r="AV75" s="32"/>
      <c r="AW75" s="30" t="s">
        <v>3</v>
      </c>
      <c r="AX75" s="31"/>
      <c r="AY75" s="31"/>
      <c r="AZ75" s="31"/>
      <c r="BA75" s="32"/>
      <c r="BB75" s="49" t="s">
        <v>116</v>
      </c>
      <c r="BC75" s="49"/>
      <c r="BD75" s="49"/>
      <c r="BE75" s="49"/>
      <c r="BF75" s="49"/>
      <c r="BG75" s="30" t="s">
        <v>96</v>
      </c>
      <c r="BH75" s="31"/>
      <c r="BI75" s="31"/>
      <c r="BJ75" s="31"/>
      <c r="BK75" s="32"/>
    </row>
    <row r="76" spans="1:79" ht="15" customHeight="1">
      <c r="A76" s="30">
        <v>1</v>
      </c>
      <c r="B76" s="31"/>
      <c r="C76" s="31"/>
      <c r="D76" s="31"/>
      <c r="E76" s="32"/>
      <c r="F76" s="30">
        <v>2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2"/>
      <c r="X76" s="30">
        <v>3</v>
      </c>
      <c r="Y76" s="31"/>
      <c r="Z76" s="31"/>
      <c r="AA76" s="31"/>
      <c r="AB76" s="32"/>
      <c r="AC76" s="30">
        <v>4</v>
      </c>
      <c r="AD76" s="31"/>
      <c r="AE76" s="31"/>
      <c r="AF76" s="31"/>
      <c r="AG76" s="32"/>
      <c r="AH76" s="30">
        <v>5</v>
      </c>
      <c r="AI76" s="31"/>
      <c r="AJ76" s="31"/>
      <c r="AK76" s="31"/>
      <c r="AL76" s="32"/>
      <c r="AM76" s="30">
        <v>6</v>
      </c>
      <c r="AN76" s="31"/>
      <c r="AO76" s="31"/>
      <c r="AP76" s="31"/>
      <c r="AQ76" s="32"/>
      <c r="AR76" s="30">
        <v>7</v>
      </c>
      <c r="AS76" s="31"/>
      <c r="AT76" s="31"/>
      <c r="AU76" s="31"/>
      <c r="AV76" s="32"/>
      <c r="AW76" s="30">
        <v>8</v>
      </c>
      <c r="AX76" s="31"/>
      <c r="AY76" s="31"/>
      <c r="AZ76" s="31"/>
      <c r="BA76" s="32"/>
      <c r="BB76" s="30">
        <v>9</v>
      </c>
      <c r="BC76" s="31"/>
      <c r="BD76" s="31"/>
      <c r="BE76" s="31"/>
      <c r="BF76" s="32"/>
      <c r="BG76" s="30">
        <v>10</v>
      </c>
      <c r="BH76" s="31"/>
      <c r="BI76" s="31"/>
      <c r="BJ76" s="31"/>
      <c r="BK76" s="32"/>
    </row>
    <row r="77" spans="1:79" s="1" customFormat="1" ht="15" hidden="1" customHeight="1">
      <c r="A77" s="33" t="s">
        <v>64</v>
      </c>
      <c r="B77" s="34"/>
      <c r="C77" s="34"/>
      <c r="D77" s="34"/>
      <c r="E77" s="35"/>
      <c r="F77" s="33" t="s">
        <v>57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5"/>
      <c r="X77" s="33" t="s">
        <v>60</v>
      </c>
      <c r="Y77" s="34"/>
      <c r="Z77" s="34"/>
      <c r="AA77" s="34"/>
      <c r="AB77" s="35"/>
      <c r="AC77" s="33" t="s">
        <v>61</v>
      </c>
      <c r="AD77" s="34"/>
      <c r="AE77" s="34"/>
      <c r="AF77" s="34"/>
      <c r="AG77" s="35"/>
      <c r="AH77" s="33" t="s">
        <v>94</v>
      </c>
      <c r="AI77" s="34"/>
      <c r="AJ77" s="34"/>
      <c r="AK77" s="34"/>
      <c r="AL77" s="35"/>
      <c r="AM77" s="50" t="s">
        <v>171</v>
      </c>
      <c r="AN77" s="51"/>
      <c r="AO77" s="51"/>
      <c r="AP77" s="51"/>
      <c r="AQ77" s="52"/>
      <c r="AR77" s="33" t="s">
        <v>62</v>
      </c>
      <c r="AS77" s="34"/>
      <c r="AT77" s="34"/>
      <c r="AU77" s="34"/>
      <c r="AV77" s="35"/>
      <c r="AW77" s="33" t="s">
        <v>63</v>
      </c>
      <c r="AX77" s="34"/>
      <c r="AY77" s="34"/>
      <c r="AZ77" s="34"/>
      <c r="BA77" s="35"/>
      <c r="BB77" s="33" t="s">
        <v>95</v>
      </c>
      <c r="BC77" s="34"/>
      <c r="BD77" s="34"/>
      <c r="BE77" s="34"/>
      <c r="BF77" s="35"/>
      <c r="BG77" s="50" t="s">
        <v>171</v>
      </c>
      <c r="BH77" s="51"/>
      <c r="BI77" s="51"/>
      <c r="BJ77" s="51"/>
      <c r="BK77" s="52"/>
      <c r="CA77" t="s">
        <v>31</v>
      </c>
    </row>
    <row r="78" spans="1:79" s="6" customFormat="1" ht="12.75" customHeight="1">
      <c r="A78" s="87"/>
      <c r="B78" s="85"/>
      <c r="C78" s="85"/>
      <c r="D78" s="85"/>
      <c r="E78" s="86"/>
      <c r="F78" s="87" t="s">
        <v>147</v>
      </c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6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>
      <c r="A81" s="42" t="s">
        <v>120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</row>
    <row r="82" spans="1:79" ht="14.25" customHeight="1">
      <c r="A82" s="42" t="s">
        <v>231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</row>
    <row r="83" spans="1:79" ht="15" customHeight="1">
      <c r="A83" s="53" t="s">
        <v>217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</row>
    <row r="84" spans="1:79" ht="23.1" customHeight="1">
      <c r="A84" s="61" t="s">
        <v>6</v>
      </c>
      <c r="B84" s="62"/>
      <c r="C84" s="62"/>
      <c r="D84" s="61" t="s">
        <v>121</v>
      </c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3"/>
      <c r="U84" s="30" t="s">
        <v>218</v>
      </c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2"/>
      <c r="AN84" s="30" t="s">
        <v>221</v>
      </c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2"/>
      <c r="BG84" s="36" t="s">
        <v>228</v>
      </c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</row>
    <row r="85" spans="1:79" ht="52.5" customHeight="1">
      <c r="A85" s="64"/>
      <c r="B85" s="65"/>
      <c r="C85" s="65"/>
      <c r="D85" s="64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6"/>
      <c r="U85" s="30" t="s">
        <v>4</v>
      </c>
      <c r="V85" s="31"/>
      <c r="W85" s="31"/>
      <c r="X85" s="31"/>
      <c r="Y85" s="32"/>
      <c r="Z85" s="30" t="s">
        <v>3</v>
      </c>
      <c r="AA85" s="31"/>
      <c r="AB85" s="31"/>
      <c r="AC85" s="31"/>
      <c r="AD85" s="32"/>
      <c r="AE85" s="46" t="s">
        <v>116</v>
      </c>
      <c r="AF85" s="47"/>
      <c r="AG85" s="47"/>
      <c r="AH85" s="48"/>
      <c r="AI85" s="30" t="s">
        <v>5</v>
      </c>
      <c r="AJ85" s="31"/>
      <c r="AK85" s="31"/>
      <c r="AL85" s="31"/>
      <c r="AM85" s="32"/>
      <c r="AN85" s="30" t="s">
        <v>4</v>
      </c>
      <c r="AO85" s="31"/>
      <c r="AP85" s="31"/>
      <c r="AQ85" s="31"/>
      <c r="AR85" s="32"/>
      <c r="AS85" s="30" t="s">
        <v>3</v>
      </c>
      <c r="AT85" s="31"/>
      <c r="AU85" s="31"/>
      <c r="AV85" s="31"/>
      <c r="AW85" s="32"/>
      <c r="AX85" s="46" t="s">
        <v>116</v>
      </c>
      <c r="AY85" s="47"/>
      <c r="AZ85" s="47"/>
      <c r="BA85" s="48"/>
      <c r="BB85" s="30" t="s">
        <v>96</v>
      </c>
      <c r="BC85" s="31"/>
      <c r="BD85" s="31"/>
      <c r="BE85" s="31"/>
      <c r="BF85" s="32"/>
      <c r="BG85" s="30" t="s">
        <v>4</v>
      </c>
      <c r="BH85" s="31"/>
      <c r="BI85" s="31"/>
      <c r="BJ85" s="31"/>
      <c r="BK85" s="32"/>
      <c r="BL85" s="36" t="s">
        <v>3</v>
      </c>
      <c r="BM85" s="36"/>
      <c r="BN85" s="36"/>
      <c r="BO85" s="36"/>
      <c r="BP85" s="36"/>
      <c r="BQ85" s="49" t="s">
        <v>116</v>
      </c>
      <c r="BR85" s="49"/>
      <c r="BS85" s="49"/>
      <c r="BT85" s="49"/>
      <c r="BU85" s="30" t="s">
        <v>97</v>
      </c>
      <c r="BV85" s="31"/>
      <c r="BW85" s="31"/>
      <c r="BX85" s="31"/>
      <c r="BY85" s="32"/>
    </row>
    <row r="86" spans="1:79" ht="15" customHeight="1">
      <c r="A86" s="30">
        <v>1</v>
      </c>
      <c r="B86" s="31"/>
      <c r="C86" s="31"/>
      <c r="D86" s="30">
        <v>2</v>
      </c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2"/>
      <c r="U86" s="30">
        <v>3</v>
      </c>
      <c r="V86" s="31"/>
      <c r="W86" s="31"/>
      <c r="X86" s="31"/>
      <c r="Y86" s="32"/>
      <c r="Z86" s="30">
        <v>4</v>
      </c>
      <c r="AA86" s="31"/>
      <c r="AB86" s="31"/>
      <c r="AC86" s="31"/>
      <c r="AD86" s="32"/>
      <c r="AE86" s="30">
        <v>5</v>
      </c>
      <c r="AF86" s="31"/>
      <c r="AG86" s="31"/>
      <c r="AH86" s="32"/>
      <c r="AI86" s="30">
        <v>6</v>
      </c>
      <c r="AJ86" s="31"/>
      <c r="AK86" s="31"/>
      <c r="AL86" s="31"/>
      <c r="AM86" s="32"/>
      <c r="AN86" s="30">
        <v>7</v>
      </c>
      <c r="AO86" s="31"/>
      <c r="AP86" s="31"/>
      <c r="AQ86" s="31"/>
      <c r="AR86" s="32"/>
      <c r="AS86" s="30">
        <v>8</v>
      </c>
      <c r="AT86" s="31"/>
      <c r="AU86" s="31"/>
      <c r="AV86" s="31"/>
      <c r="AW86" s="32"/>
      <c r="AX86" s="36">
        <v>9</v>
      </c>
      <c r="AY86" s="36"/>
      <c r="AZ86" s="36"/>
      <c r="BA86" s="36"/>
      <c r="BB86" s="30">
        <v>10</v>
      </c>
      <c r="BC86" s="31"/>
      <c r="BD86" s="31"/>
      <c r="BE86" s="31"/>
      <c r="BF86" s="32"/>
      <c r="BG86" s="30">
        <v>11</v>
      </c>
      <c r="BH86" s="31"/>
      <c r="BI86" s="31"/>
      <c r="BJ86" s="31"/>
      <c r="BK86" s="32"/>
      <c r="BL86" s="36">
        <v>12</v>
      </c>
      <c r="BM86" s="36"/>
      <c r="BN86" s="36"/>
      <c r="BO86" s="36"/>
      <c r="BP86" s="36"/>
      <c r="BQ86" s="30">
        <v>13</v>
      </c>
      <c r="BR86" s="31"/>
      <c r="BS86" s="31"/>
      <c r="BT86" s="32"/>
      <c r="BU86" s="30">
        <v>14</v>
      </c>
      <c r="BV86" s="31"/>
      <c r="BW86" s="31"/>
      <c r="BX86" s="31"/>
      <c r="BY86" s="32"/>
    </row>
    <row r="87" spans="1:79" s="1" customFormat="1" ht="14.25" hidden="1" customHeight="1">
      <c r="A87" s="33" t="s">
        <v>69</v>
      </c>
      <c r="B87" s="34"/>
      <c r="C87" s="34"/>
      <c r="D87" s="33" t="s">
        <v>57</v>
      </c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8" t="s">
        <v>65</v>
      </c>
      <c r="V87" s="38"/>
      <c r="W87" s="38"/>
      <c r="X87" s="38"/>
      <c r="Y87" s="38"/>
      <c r="Z87" s="38" t="s">
        <v>66</v>
      </c>
      <c r="AA87" s="38"/>
      <c r="AB87" s="38"/>
      <c r="AC87" s="38"/>
      <c r="AD87" s="38"/>
      <c r="AE87" s="38" t="s">
        <v>91</v>
      </c>
      <c r="AF87" s="38"/>
      <c r="AG87" s="38"/>
      <c r="AH87" s="38"/>
      <c r="AI87" s="44" t="s">
        <v>170</v>
      </c>
      <c r="AJ87" s="44"/>
      <c r="AK87" s="44"/>
      <c r="AL87" s="44"/>
      <c r="AM87" s="44"/>
      <c r="AN87" s="38" t="s">
        <v>67</v>
      </c>
      <c r="AO87" s="38"/>
      <c r="AP87" s="38"/>
      <c r="AQ87" s="38"/>
      <c r="AR87" s="38"/>
      <c r="AS87" s="38" t="s">
        <v>68</v>
      </c>
      <c r="AT87" s="38"/>
      <c r="AU87" s="38"/>
      <c r="AV87" s="38"/>
      <c r="AW87" s="38"/>
      <c r="AX87" s="38" t="s">
        <v>92</v>
      </c>
      <c r="AY87" s="38"/>
      <c r="AZ87" s="38"/>
      <c r="BA87" s="38"/>
      <c r="BB87" s="44" t="s">
        <v>170</v>
      </c>
      <c r="BC87" s="44"/>
      <c r="BD87" s="44"/>
      <c r="BE87" s="44"/>
      <c r="BF87" s="44"/>
      <c r="BG87" s="38" t="s">
        <v>58</v>
      </c>
      <c r="BH87" s="38"/>
      <c r="BI87" s="38"/>
      <c r="BJ87" s="38"/>
      <c r="BK87" s="38"/>
      <c r="BL87" s="38" t="s">
        <v>59</v>
      </c>
      <c r="BM87" s="38"/>
      <c r="BN87" s="38"/>
      <c r="BO87" s="38"/>
      <c r="BP87" s="38"/>
      <c r="BQ87" s="38" t="s">
        <v>93</v>
      </c>
      <c r="BR87" s="38"/>
      <c r="BS87" s="38"/>
      <c r="BT87" s="38"/>
      <c r="BU87" s="44" t="s">
        <v>170</v>
      </c>
      <c r="BV87" s="44"/>
      <c r="BW87" s="44"/>
      <c r="BX87" s="44"/>
      <c r="BY87" s="44"/>
      <c r="CA87" t="s">
        <v>33</v>
      </c>
    </row>
    <row r="88" spans="1:79" s="99" customFormat="1" ht="306" customHeight="1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951611.16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951611.16</v>
      </c>
      <c r="AJ88" s="97"/>
      <c r="AK88" s="97"/>
      <c r="AL88" s="97"/>
      <c r="AM88" s="98"/>
      <c r="AN88" s="96">
        <v>920400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920400</v>
      </c>
      <c r="BC88" s="97"/>
      <c r="BD88" s="97"/>
      <c r="BE88" s="97"/>
      <c r="BF88" s="98"/>
      <c r="BG88" s="96">
        <v>1800000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1800000</v>
      </c>
      <c r="BV88" s="97"/>
      <c r="BW88" s="97"/>
      <c r="BX88" s="97"/>
      <c r="BY88" s="98"/>
      <c r="CA88" s="99" t="s">
        <v>34</v>
      </c>
    </row>
    <row r="89" spans="1:79" s="99" customFormat="1" ht="38.25" customHeight="1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64000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64000</v>
      </c>
      <c r="AJ89" s="97"/>
      <c r="AK89" s="97"/>
      <c r="AL89" s="97"/>
      <c r="AM89" s="98"/>
      <c r="AN89" s="96">
        <v>79600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79600</v>
      </c>
      <c r="BC89" s="97"/>
      <c r="BD89" s="97"/>
      <c r="BE89" s="97"/>
      <c r="BF89" s="98"/>
      <c r="BG89" s="96">
        <v>169600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169600</v>
      </c>
      <c r="BV89" s="97"/>
      <c r="BW89" s="97"/>
      <c r="BX89" s="97"/>
      <c r="BY89" s="98"/>
    </row>
    <row r="90" spans="1:79" s="99" customFormat="1" ht="25.5" customHeight="1">
      <c r="A90" s="89">
        <v>3</v>
      </c>
      <c r="B90" s="90"/>
      <c r="C90" s="90"/>
      <c r="D90" s="92" t="s">
        <v>178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45000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45000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0</v>
      </c>
      <c r="BV90" s="97"/>
      <c r="BW90" s="97"/>
      <c r="BX90" s="97"/>
      <c r="BY90" s="98"/>
    </row>
    <row r="91" spans="1:79" s="99" customFormat="1" ht="51" customHeight="1">
      <c r="A91" s="89">
        <v>4</v>
      </c>
      <c r="B91" s="90"/>
      <c r="C91" s="90"/>
      <c r="D91" s="92" t="s">
        <v>179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0</v>
      </c>
      <c r="AJ91" s="97"/>
      <c r="AK91" s="97"/>
      <c r="AL91" s="97"/>
      <c r="AM91" s="98"/>
      <c r="AN91" s="96">
        <v>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0</v>
      </c>
      <c r="BC91" s="97"/>
      <c r="BD91" s="97"/>
      <c r="BE91" s="97"/>
      <c r="BF91" s="98"/>
      <c r="BG91" s="96">
        <v>3000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3000</v>
      </c>
      <c r="BV91" s="97"/>
      <c r="BW91" s="97"/>
      <c r="BX91" s="97"/>
      <c r="BY91" s="98"/>
    </row>
    <row r="92" spans="1:79" s="99" customFormat="1" ht="63.75" customHeight="1">
      <c r="A92" s="89">
        <v>5</v>
      </c>
      <c r="B92" s="90"/>
      <c r="C92" s="90"/>
      <c r="D92" s="92" t="s">
        <v>180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0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0</v>
      </c>
      <c r="BC92" s="97"/>
      <c r="BD92" s="97"/>
      <c r="BE92" s="97"/>
      <c r="BF92" s="98"/>
      <c r="BG92" s="96">
        <v>44000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44000</v>
      </c>
      <c r="BV92" s="97"/>
      <c r="BW92" s="97"/>
      <c r="BX92" s="97"/>
      <c r="BY92" s="98"/>
    </row>
    <row r="93" spans="1:79" s="6" customFormat="1" ht="12.75" customHeight="1">
      <c r="A93" s="87"/>
      <c r="B93" s="85"/>
      <c r="C93" s="85"/>
      <c r="D93" s="100" t="s">
        <v>147</v>
      </c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2"/>
      <c r="U93" s="104">
        <v>1060611.1600000001</v>
      </c>
      <c r="V93" s="105"/>
      <c r="W93" s="105"/>
      <c r="X93" s="105"/>
      <c r="Y93" s="106"/>
      <c r="Z93" s="104">
        <v>0</v>
      </c>
      <c r="AA93" s="105"/>
      <c r="AB93" s="105"/>
      <c r="AC93" s="105"/>
      <c r="AD93" s="106"/>
      <c r="AE93" s="104">
        <v>0</v>
      </c>
      <c r="AF93" s="105"/>
      <c r="AG93" s="105"/>
      <c r="AH93" s="106"/>
      <c r="AI93" s="104">
        <f>IF(ISNUMBER(U93),U93,0)+IF(ISNUMBER(Z93),Z93,0)</f>
        <v>1060611.1600000001</v>
      </c>
      <c r="AJ93" s="105"/>
      <c r="AK93" s="105"/>
      <c r="AL93" s="105"/>
      <c r="AM93" s="106"/>
      <c r="AN93" s="104">
        <v>1000000</v>
      </c>
      <c r="AO93" s="105"/>
      <c r="AP93" s="105"/>
      <c r="AQ93" s="105"/>
      <c r="AR93" s="106"/>
      <c r="AS93" s="104">
        <v>0</v>
      </c>
      <c r="AT93" s="105"/>
      <c r="AU93" s="105"/>
      <c r="AV93" s="105"/>
      <c r="AW93" s="106"/>
      <c r="AX93" s="104">
        <v>0</v>
      </c>
      <c r="AY93" s="105"/>
      <c r="AZ93" s="105"/>
      <c r="BA93" s="106"/>
      <c r="BB93" s="104">
        <f>IF(ISNUMBER(AN93),AN93,0)+IF(ISNUMBER(AS93),AS93,0)</f>
        <v>1000000</v>
      </c>
      <c r="BC93" s="105"/>
      <c r="BD93" s="105"/>
      <c r="BE93" s="105"/>
      <c r="BF93" s="106"/>
      <c r="BG93" s="104">
        <v>2016600</v>
      </c>
      <c r="BH93" s="105"/>
      <c r="BI93" s="105"/>
      <c r="BJ93" s="105"/>
      <c r="BK93" s="106"/>
      <c r="BL93" s="104">
        <v>0</v>
      </c>
      <c r="BM93" s="105"/>
      <c r="BN93" s="105"/>
      <c r="BO93" s="105"/>
      <c r="BP93" s="106"/>
      <c r="BQ93" s="104">
        <v>0</v>
      </c>
      <c r="BR93" s="105"/>
      <c r="BS93" s="105"/>
      <c r="BT93" s="106"/>
      <c r="BU93" s="104">
        <f>IF(ISNUMBER(BG93),BG93,0)+IF(ISNUMBER(BL93),BL93,0)</f>
        <v>2016600</v>
      </c>
      <c r="BV93" s="105"/>
      <c r="BW93" s="105"/>
      <c r="BX93" s="105"/>
      <c r="BY93" s="106"/>
    </row>
    <row r="95" spans="1:79" ht="14.25" customHeight="1">
      <c r="A95" s="42" t="s">
        <v>247</v>
      </c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</row>
    <row r="96" spans="1:79" ht="15" customHeight="1">
      <c r="A96" s="45" t="s">
        <v>217</v>
      </c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</row>
    <row r="97" spans="1:79" ht="23.1" customHeight="1">
      <c r="A97" s="61" t="s">
        <v>6</v>
      </c>
      <c r="B97" s="62"/>
      <c r="C97" s="62"/>
      <c r="D97" s="61" t="s">
        <v>121</v>
      </c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3"/>
      <c r="U97" s="36" t="s">
        <v>239</v>
      </c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 t="s">
        <v>244</v>
      </c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</row>
    <row r="98" spans="1:79" ht="54" customHeight="1">
      <c r="A98" s="64"/>
      <c r="B98" s="65"/>
      <c r="C98" s="65"/>
      <c r="D98" s="64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6"/>
      <c r="U98" s="30" t="s">
        <v>4</v>
      </c>
      <c r="V98" s="31"/>
      <c r="W98" s="31"/>
      <c r="X98" s="31"/>
      <c r="Y98" s="32"/>
      <c r="Z98" s="30" t="s">
        <v>3</v>
      </c>
      <c r="AA98" s="31"/>
      <c r="AB98" s="31"/>
      <c r="AC98" s="31"/>
      <c r="AD98" s="32"/>
      <c r="AE98" s="46" t="s">
        <v>116</v>
      </c>
      <c r="AF98" s="47"/>
      <c r="AG98" s="47"/>
      <c r="AH98" s="47"/>
      <c r="AI98" s="48"/>
      <c r="AJ98" s="30" t="s">
        <v>5</v>
      </c>
      <c r="AK98" s="31"/>
      <c r="AL98" s="31"/>
      <c r="AM98" s="31"/>
      <c r="AN98" s="32"/>
      <c r="AO98" s="30" t="s">
        <v>4</v>
      </c>
      <c r="AP98" s="31"/>
      <c r="AQ98" s="31"/>
      <c r="AR98" s="31"/>
      <c r="AS98" s="32"/>
      <c r="AT98" s="30" t="s">
        <v>3</v>
      </c>
      <c r="AU98" s="31"/>
      <c r="AV98" s="31"/>
      <c r="AW98" s="31"/>
      <c r="AX98" s="32"/>
      <c r="AY98" s="46" t="s">
        <v>116</v>
      </c>
      <c r="AZ98" s="47"/>
      <c r="BA98" s="47"/>
      <c r="BB98" s="47"/>
      <c r="BC98" s="48"/>
      <c r="BD98" s="36" t="s">
        <v>96</v>
      </c>
      <c r="BE98" s="36"/>
      <c r="BF98" s="36"/>
      <c r="BG98" s="36"/>
      <c r="BH98" s="36"/>
    </row>
    <row r="99" spans="1:79" ht="15" customHeight="1">
      <c r="A99" s="30" t="s">
        <v>169</v>
      </c>
      <c r="B99" s="31"/>
      <c r="C99" s="31"/>
      <c r="D99" s="30">
        <v>2</v>
      </c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2"/>
      <c r="U99" s="30">
        <v>3</v>
      </c>
      <c r="V99" s="31"/>
      <c r="W99" s="31"/>
      <c r="X99" s="31"/>
      <c r="Y99" s="32"/>
      <c r="Z99" s="30">
        <v>4</v>
      </c>
      <c r="AA99" s="31"/>
      <c r="AB99" s="31"/>
      <c r="AC99" s="31"/>
      <c r="AD99" s="32"/>
      <c r="AE99" s="30">
        <v>5</v>
      </c>
      <c r="AF99" s="31"/>
      <c r="AG99" s="31"/>
      <c r="AH99" s="31"/>
      <c r="AI99" s="32"/>
      <c r="AJ99" s="30">
        <v>6</v>
      </c>
      <c r="AK99" s="31"/>
      <c r="AL99" s="31"/>
      <c r="AM99" s="31"/>
      <c r="AN99" s="32"/>
      <c r="AO99" s="30">
        <v>7</v>
      </c>
      <c r="AP99" s="31"/>
      <c r="AQ99" s="31"/>
      <c r="AR99" s="31"/>
      <c r="AS99" s="32"/>
      <c r="AT99" s="30">
        <v>8</v>
      </c>
      <c r="AU99" s="31"/>
      <c r="AV99" s="31"/>
      <c r="AW99" s="31"/>
      <c r="AX99" s="32"/>
      <c r="AY99" s="30">
        <v>9</v>
      </c>
      <c r="AZ99" s="31"/>
      <c r="BA99" s="31"/>
      <c r="BB99" s="31"/>
      <c r="BC99" s="32"/>
      <c r="BD99" s="30">
        <v>10</v>
      </c>
      <c r="BE99" s="31"/>
      <c r="BF99" s="31"/>
      <c r="BG99" s="31"/>
      <c r="BH99" s="32"/>
    </row>
    <row r="100" spans="1:79" s="1" customFormat="1" ht="12.75" hidden="1" customHeight="1">
      <c r="A100" s="33" t="s">
        <v>69</v>
      </c>
      <c r="B100" s="34"/>
      <c r="C100" s="34"/>
      <c r="D100" s="33" t="s">
        <v>57</v>
      </c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5"/>
      <c r="U100" s="33" t="s">
        <v>60</v>
      </c>
      <c r="V100" s="34"/>
      <c r="W100" s="34"/>
      <c r="X100" s="34"/>
      <c r="Y100" s="35"/>
      <c r="Z100" s="33" t="s">
        <v>61</v>
      </c>
      <c r="AA100" s="34"/>
      <c r="AB100" s="34"/>
      <c r="AC100" s="34"/>
      <c r="AD100" s="35"/>
      <c r="AE100" s="33" t="s">
        <v>94</v>
      </c>
      <c r="AF100" s="34"/>
      <c r="AG100" s="34"/>
      <c r="AH100" s="34"/>
      <c r="AI100" s="35"/>
      <c r="AJ100" s="50" t="s">
        <v>171</v>
      </c>
      <c r="AK100" s="51"/>
      <c r="AL100" s="51"/>
      <c r="AM100" s="51"/>
      <c r="AN100" s="52"/>
      <c r="AO100" s="33" t="s">
        <v>62</v>
      </c>
      <c r="AP100" s="34"/>
      <c r="AQ100" s="34"/>
      <c r="AR100" s="34"/>
      <c r="AS100" s="35"/>
      <c r="AT100" s="33" t="s">
        <v>63</v>
      </c>
      <c r="AU100" s="34"/>
      <c r="AV100" s="34"/>
      <c r="AW100" s="34"/>
      <c r="AX100" s="35"/>
      <c r="AY100" s="33" t="s">
        <v>95</v>
      </c>
      <c r="AZ100" s="34"/>
      <c r="BA100" s="34"/>
      <c r="BB100" s="34"/>
      <c r="BC100" s="35"/>
      <c r="BD100" s="44" t="s">
        <v>171</v>
      </c>
      <c r="BE100" s="44"/>
      <c r="BF100" s="44"/>
      <c r="BG100" s="44"/>
      <c r="BH100" s="44"/>
      <c r="CA100" s="1" t="s">
        <v>35</v>
      </c>
    </row>
    <row r="101" spans="1:79" s="99" customFormat="1" ht="306" customHeight="1">
      <c r="A101" s="89">
        <v>1</v>
      </c>
      <c r="B101" s="90"/>
      <c r="C101" s="90"/>
      <c r="D101" s="92" t="s">
        <v>176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1944000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1944000</v>
      </c>
      <c r="AK101" s="110"/>
      <c r="AL101" s="110"/>
      <c r="AM101" s="110"/>
      <c r="AN101" s="110"/>
      <c r="AO101" s="95">
        <v>2062584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2062584</v>
      </c>
      <c r="BE101" s="110"/>
      <c r="BF101" s="110"/>
      <c r="BG101" s="110"/>
      <c r="BH101" s="110"/>
      <c r="CA101" s="99" t="s">
        <v>36</v>
      </c>
    </row>
    <row r="102" spans="1:79" s="99" customFormat="1" ht="38.25" customHeight="1">
      <c r="A102" s="89">
        <v>2</v>
      </c>
      <c r="B102" s="90"/>
      <c r="C102" s="90"/>
      <c r="D102" s="92" t="s">
        <v>177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182520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5">
        <v>0</v>
      </c>
      <c r="AF102" s="95"/>
      <c r="AG102" s="95"/>
      <c r="AH102" s="95"/>
      <c r="AI102" s="95"/>
      <c r="AJ102" s="110">
        <f>IF(ISNUMBER(U102),U102,0)+IF(ISNUMBER(Z102),Z102,0)</f>
        <v>182520</v>
      </c>
      <c r="AK102" s="110"/>
      <c r="AL102" s="110"/>
      <c r="AM102" s="110"/>
      <c r="AN102" s="110"/>
      <c r="AO102" s="95">
        <v>193632.5</v>
      </c>
      <c r="AP102" s="95"/>
      <c r="AQ102" s="95"/>
      <c r="AR102" s="95"/>
      <c r="AS102" s="95"/>
      <c r="AT102" s="110">
        <v>0</v>
      </c>
      <c r="AU102" s="110"/>
      <c r="AV102" s="110"/>
      <c r="AW102" s="110"/>
      <c r="AX102" s="110"/>
      <c r="AY102" s="95">
        <v>0</v>
      </c>
      <c r="AZ102" s="95"/>
      <c r="BA102" s="95"/>
      <c r="BB102" s="95"/>
      <c r="BC102" s="95"/>
      <c r="BD102" s="110">
        <f>IF(ISNUMBER(AO102),AO102,0)+IF(ISNUMBER(AT102),AT102,0)</f>
        <v>193632.5</v>
      </c>
      <c r="BE102" s="110"/>
      <c r="BF102" s="110"/>
      <c r="BG102" s="110"/>
      <c r="BH102" s="110"/>
    </row>
    <row r="103" spans="1:79" s="99" customFormat="1" ht="25.5" customHeight="1">
      <c r="A103" s="89">
        <v>3</v>
      </c>
      <c r="B103" s="90"/>
      <c r="C103" s="90"/>
      <c r="D103" s="92" t="s">
        <v>178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0</v>
      </c>
      <c r="V103" s="97"/>
      <c r="W103" s="97"/>
      <c r="X103" s="97"/>
      <c r="Y103" s="98"/>
      <c r="Z103" s="96">
        <v>0</v>
      </c>
      <c r="AA103" s="97"/>
      <c r="AB103" s="97"/>
      <c r="AC103" s="97"/>
      <c r="AD103" s="98"/>
      <c r="AE103" s="95">
        <v>0</v>
      </c>
      <c r="AF103" s="95"/>
      <c r="AG103" s="95"/>
      <c r="AH103" s="95"/>
      <c r="AI103" s="95"/>
      <c r="AJ103" s="110">
        <f>IF(ISNUMBER(U103),U103,0)+IF(ISNUMBER(Z103),Z103,0)</f>
        <v>0</v>
      </c>
      <c r="AK103" s="110"/>
      <c r="AL103" s="110"/>
      <c r="AM103" s="110"/>
      <c r="AN103" s="110"/>
      <c r="AO103" s="95">
        <v>0</v>
      </c>
      <c r="AP103" s="95"/>
      <c r="AQ103" s="95"/>
      <c r="AR103" s="95"/>
      <c r="AS103" s="95"/>
      <c r="AT103" s="110">
        <v>0</v>
      </c>
      <c r="AU103" s="110"/>
      <c r="AV103" s="110"/>
      <c r="AW103" s="110"/>
      <c r="AX103" s="110"/>
      <c r="AY103" s="95">
        <v>0</v>
      </c>
      <c r="AZ103" s="95"/>
      <c r="BA103" s="95"/>
      <c r="BB103" s="95"/>
      <c r="BC103" s="95"/>
      <c r="BD103" s="110">
        <f>IF(ISNUMBER(AO103),AO103,0)+IF(ISNUMBER(AT103),AT103,0)</f>
        <v>0</v>
      </c>
      <c r="BE103" s="110"/>
      <c r="BF103" s="110"/>
      <c r="BG103" s="110"/>
      <c r="BH103" s="110"/>
    </row>
    <row r="104" spans="1:79" s="99" customFormat="1" ht="51" customHeight="1">
      <c r="A104" s="89">
        <v>4</v>
      </c>
      <c r="B104" s="90"/>
      <c r="C104" s="90"/>
      <c r="D104" s="92" t="s">
        <v>179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3240</v>
      </c>
      <c r="V104" s="97"/>
      <c r="W104" s="97"/>
      <c r="X104" s="97"/>
      <c r="Y104" s="98"/>
      <c r="Z104" s="96">
        <v>0</v>
      </c>
      <c r="AA104" s="97"/>
      <c r="AB104" s="97"/>
      <c r="AC104" s="97"/>
      <c r="AD104" s="98"/>
      <c r="AE104" s="95">
        <v>0</v>
      </c>
      <c r="AF104" s="95"/>
      <c r="AG104" s="95"/>
      <c r="AH104" s="95"/>
      <c r="AI104" s="95"/>
      <c r="AJ104" s="110">
        <f>IF(ISNUMBER(U104),U104,0)+IF(ISNUMBER(Z104),Z104,0)</f>
        <v>3240</v>
      </c>
      <c r="AK104" s="110"/>
      <c r="AL104" s="110"/>
      <c r="AM104" s="110"/>
      <c r="AN104" s="110"/>
      <c r="AO104" s="95">
        <v>3437.64</v>
      </c>
      <c r="AP104" s="95"/>
      <c r="AQ104" s="95"/>
      <c r="AR104" s="95"/>
      <c r="AS104" s="95"/>
      <c r="AT104" s="110">
        <v>0</v>
      </c>
      <c r="AU104" s="110"/>
      <c r="AV104" s="110"/>
      <c r="AW104" s="110"/>
      <c r="AX104" s="110"/>
      <c r="AY104" s="95">
        <v>0</v>
      </c>
      <c r="AZ104" s="95"/>
      <c r="BA104" s="95"/>
      <c r="BB104" s="95"/>
      <c r="BC104" s="95"/>
      <c r="BD104" s="110">
        <f>IF(ISNUMBER(AO104),AO104,0)+IF(ISNUMBER(AT104),AT104,0)</f>
        <v>3437.64</v>
      </c>
      <c r="BE104" s="110"/>
      <c r="BF104" s="110"/>
      <c r="BG104" s="110"/>
      <c r="BH104" s="110"/>
    </row>
    <row r="105" spans="1:79" s="99" customFormat="1" ht="63.75" customHeight="1">
      <c r="A105" s="89">
        <v>5</v>
      </c>
      <c r="B105" s="90"/>
      <c r="C105" s="90"/>
      <c r="D105" s="92" t="s">
        <v>180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47520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47520</v>
      </c>
      <c r="AK105" s="110"/>
      <c r="AL105" s="110"/>
      <c r="AM105" s="110"/>
      <c r="AN105" s="110"/>
      <c r="AO105" s="95">
        <v>50439.86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50439.86</v>
      </c>
      <c r="BE105" s="110"/>
      <c r="BF105" s="110"/>
      <c r="BG105" s="110"/>
      <c r="BH105" s="110"/>
    </row>
    <row r="106" spans="1:79" s="6" customFormat="1" ht="12.75" customHeight="1">
      <c r="A106" s="87"/>
      <c r="B106" s="85"/>
      <c r="C106" s="85"/>
      <c r="D106" s="100" t="s">
        <v>147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2"/>
      <c r="U106" s="104">
        <v>2177280</v>
      </c>
      <c r="V106" s="105"/>
      <c r="W106" s="105"/>
      <c r="X106" s="105"/>
      <c r="Y106" s="106"/>
      <c r="Z106" s="104">
        <v>0</v>
      </c>
      <c r="AA106" s="105"/>
      <c r="AB106" s="105"/>
      <c r="AC106" s="105"/>
      <c r="AD106" s="106"/>
      <c r="AE106" s="103">
        <v>0</v>
      </c>
      <c r="AF106" s="103"/>
      <c r="AG106" s="103"/>
      <c r="AH106" s="103"/>
      <c r="AI106" s="103"/>
      <c r="AJ106" s="88">
        <f>IF(ISNUMBER(U106),U106,0)+IF(ISNUMBER(Z106),Z106,0)</f>
        <v>2177280</v>
      </c>
      <c r="AK106" s="88"/>
      <c r="AL106" s="88"/>
      <c r="AM106" s="88"/>
      <c r="AN106" s="88"/>
      <c r="AO106" s="103">
        <v>2310094</v>
      </c>
      <c r="AP106" s="103"/>
      <c r="AQ106" s="103"/>
      <c r="AR106" s="103"/>
      <c r="AS106" s="103"/>
      <c r="AT106" s="88">
        <v>0</v>
      </c>
      <c r="AU106" s="88"/>
      <c r="AV106" s="88"/>
      <c r="AW106" s="88"/>
      <c r="AX106" s="88"/>
      <c r="AY106" s="103">
        <v>0</v>
      </c>
      <c r="AZ106" s="103"/>
      <c r="BA106" s="103"/>
      <c r="BB106" s="103"/>
      <c r="BC106" s="103"/>
      <c r="BD106" s="88">
        <f>IF(ISNUMBER(AO106),AO106,0)+IF(ISNUMBER(AT106),AT106,0)</f>
        <v>2310094</v>
      </c>
      <c r="BE106" s="88"/>
      <c r="BF106" s="88"/>
      <c r="BG106" s="88"/>
      <c r="BH106" s="88"/>
    </row>
    <row r="107" spans="1:79" s="5" customFormat="1" ht="12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>
      <c r="A109" s="42" t="s">
        <v>152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</row>
    <row r="110" spans="1:79" ht="14.25" customHeight="1">
      <c r="A110" s="42" t="s">
        <v>232</v>
      </c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</row>
    <row r="111" spans="1:79" ht="23.1" customHeight="1">
      <c r="A111" s="61" t="s">
        <v>6</v>
      </c>
      <c r="B111" s="62"/>
      <c r="C111" s="62"/>
      <c r="D111" s="36" t="s">
        <v>9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 t="s">
        <v>8</v>
      </c>
      <c r="R111" s="36"/>
      <c r="S111" s="36"/>
      <c r="T111" s="36"/>
      <c r="U111" s="36"/>
      <c r="V111" s="36" t="s">
        <v>7</v>
      </c>
      <c r="W111" s="36"/>
      <c r="X111" s="36"/>
      <c r="Y111" s="36"/>
      <c r="Z111" s="36"/>
      <c r="AA111" s="36"/>
      <c r="AB111" s="36"/>
      <c r="AC111" s="36"/>
      <c r="AD111" s="36"/>
      <c r="AE111" s="36"/>
      <c r="AF111" s="30" t="s">
        <v>218</v>
      </c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2"/>
      <c r="AU111" s="30" t="s">
        <v>221</v>
      </c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2"/>
      <c r="BJ111" s="30" t="s">
        <v>228</v>
      </c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2"/>
    </row>
    <row r="112" spans="1:79" ht="32.25" customHeight="1">
      <c r="A112" s="64"/>
      <c r="B112" s="65"/>
      <c r="C112" s="65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 t="s">
        <v>4</v>
      </c>
      <c r="AG112" s="36"/>
      <c r="AH112" s="36"/>
      <c r="AI112" s="36"/>
      <c r="AJ112" s="36"/>
      <c r="AK112" s="36" t="s">
        <v>3</v>
      </c>
      <c r="AL112" s="36"/>
      <c r="AM112" s="36"/>
      <c r="AN112" s="36"/>
      <c r="AO112" s="36"/>
      <c r="AP112" s="36" t="s">
        <v>123</v>
      </c>
      <c r="AQ112" s="36"/>
      <c r="AR112" s="36"/>
      <c r="AS112" s="36"/>
      <c r="AT112" s="36"/>
      <c r="AU112" s="36" t="s">
        <v>4</v>
      </c>
      <c r="AV112" s="36"/>
      <c r="AW112" s="36"/>
      <c r="AX112" s="36"/>
      <c r="AY112" s="36"/>
      <c r="AZ112" s="36" t="s">
        <v>3</v>
      </c>
      <c r="BA112" s="36"/>
      <c r="BB112" s="36"/>
      <c r="BC112" s="36"/>
      <c r="BD112" s="36"/>
      <c r="BE112" s="36" t="s">
        <v>90</v>
      </c>
      <c r="BF112" s="36"/>
      <c r="BG112" s="36"/>
      <c r="BH112" s="36"/>
      <c r="BI112" s="36"/>
      <c r="BJ112" s="36" t="s">
        <v>4</v>
      </c>
      <c r="BK112" s="36"/>
      <c r="BL112" s="36"/>
      <c r="BM112" s="36"/>
      <c r="BN112" s="36"/>
      <c r="BO112" s="36" t="s">
        <v>3</v>
      </c>
      <c r="BP112" s="36"/>
      <c r="BQ112" s="36"/>
      <c r="BR112" s="36"/>
      <c r="BS112" s="36"/>
      <c r="BT112" s="36" t="s">
        <v>97</v>
      </c>
      <c r="BU112" s="36"/>
      <c r="BV112" s="36"/>
      <c r="BW112" s="36"/>
      <c r="BX112" s="36"/>
    </row>
    <row r="113" spans="1:79" ht="15" customHeight="1">
      <c r="A113" s="30">
        <v>1</v>
      </c>
      <c r="B113" s="31"/>
      <c r="C113" s="31"/>
      <c r="D113" s="36">
        <v>2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>
        <v>3</v>
      </c>
      <c r="R113" s="36"/>
      <c r="S113" s="36"/>
      <c r="T113" s="36"/>
      <c r="U113" s="36"/>
      <c r="V113" s="36">
        <v>4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6">
        <v>5</v>
      </c>
      <c r="AG113" s="36"/>
      <c r="AH113" s="36"/>
      <c r="AI113" s="36"/>
      <c r="AJ113" s="36"/>
      <c r="AK113" s="36">
        <v>6</v>
      </c>
      <c r="AL113" s="36"/>
      <c r="AM113" s="36"/>
      <c r="AN113" s="36"/>
      <c r="AO113" s="36"/>
      <c r="AP113" s="36">
        <v>7</v>
      </c>
      <c r="AQ113" s="36"/>
      <c r="AR113" s="36"/>
      <c r="AS113" s="36"/>
      <c r="AT113" s="36"/>
      <c r="AU113" s="36">
        <v>8</v>
      </c>
      <c r="AV113" s="36"/>
      <c r="AW113" s="36"/>
      <c r="AX113" s="36"/>
      <c r="AY113" s="36"/>
      <c r="AZ113" s="36">
        <v>9</v>
      </c>
      <c r="BA113" s="36"/>
      <c r="BB113" s="36"/>
      <c r="BC113" s="36"/>
      <c r="BD113" s="36"/>
      <c r="BE113" s="36">
        <v>10</v>
      </c>
      <c r="BF113" s="36"/>
      <c r="BG113" s="36"/>
      <c r="BH113" s="36"/>
      <c r="BI113" s="36"/>
      <c r="BJ113" s="36">
        <v>11</v>
      </c>
      <c r="BK113" s="36"/>
      <c r="BL113" s="36"/>
      <c r="BM113" s="36"/>
      <c r="BN113" s="36"/>
      <c r="BO113" s="36">
        <v>12</v>
      </c>
      <c r="BP113" s="36"/>
      <c r="BQ113" s="36"/>
      <c r="BR113" s="36"/>
      <c r="BS113" s="36"/>
      <c r="BT113" s="36">
        <v>13</v>
      </c>
      <c r="BU113" s="36"/>
      <c r="BV113" s="36"/>
      <c r="BW113" s="36"/>
      <c r="BX113" s="36"/>
    </row>
    <row r="114" spans="1:79" ht="10.5" hidden="1" customHeight="1">
      <c r="A114" s="33" t="s">
        <v>154</v>
      </c>
      <c r="B114" s="34"/>
      <c r="C114" s="34"/>
      <c r="D114" s="36" t="s">
        <v>57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 t="s">
        <v>70</v>
      </c>
      <c r="R114" s="36"/>
      <c r="S114" s="36"/>
      <c r="T114" s="36"/>
      <c r="U114" s="36"/>
      <c r="V114" s="36" t="s">
        <v>71</v>
      </c>
      <c r="W114" s="36"/>
      <c r="X114" s="36"/>
      <c r="Y114" s="36"/>
      <c r="Z114" s="36"/>
      <c r="AA114" s="36"/>
      <c r="AB114" s="36"/>
      <c r="AC114" s="36"/>
      <c r="AD114" s="36"/>
      <c r="AE114" s="36"/>
      <c r="AF114" s="38" t="s">
        <v>111</v>
      </c>
      <c r="AG114" s="38"/>
      <c r="AH114" s="38"/>
      <c r="AI114" s="38"/>
      <c r="AJ114" s="38"/>
      <c r="AK114" s="37" t="s">
        <v>112</v>
      </c>
      <c r="AL114" s="37"/>
      <c r="AM114" s="37"/>
      <c r="AN114" s="37"/>
      <c r="AO114" s="37"/>
      <c r="AP114" s="44" t="s">
        <v>122</v>
      </c>
      <c r="AQ114" s="44"/>
      <c r="AR114" s="44"/>
      <c r="AS114" s="44"/>
      <c r="AT114" s="44"/>
      <c r="AU114" s="38" t="s">
        <v>113</v>
      </c>
      <c r="AV114" s="38"/>
      <c r="AW114" s="38"/>
      <c r="AX114" s="38"/>
      <c r="AY114" s="38"/>
      <c r="AZ114" s="37" t="s">
        <v>114</v>
      </c>
      <c r="BA114" s="37"/>
      <c r="BB114" s="37"/>
      <c r="BC114" s="37"/>
      <c r="BD114" s="37"/>
      <c r="BE114" s="44" t="s">
        <v>122</v>
      </c>
      <c r="BF114" s="44"/>
      <c r="BG114" s="44"/>
      <c r="BH114" s="44"/>
      <c r="BI114" s="44"/>
      <c r="BJ114" s="38" t="s">
        <v>105</v>
      </c>
      <c r="BK114" s="38"/>
      <c r="BL114" s="38"/>
      <c r="BM114" s="38"/>
      <c r="BN114" s="38"/>
      <c r="BO114" s="37" t="s">
        <v>106</v>
      </c>
      <c r="BP114" s="37"/>
      <c r="BQ114" s="37"/>
      <c r="BR114" s="37"/>
      <c r="BS114" s="37"/>
      <c r="BT114" s="44" t="s">
        <v>122</v>
      </c>
      <c r="BU114" s="44"/>
      <c r="BV114" s="44"/>
      <c r="BW114" s="44"/>
      <c r="BX114" s="44"/>
      <c r="CA114" t="s">
        <v>37</v>
      </c>
    </row>
    <row r="115" spans="1:79" s="6" customFormat="1" ht="15" customHeight="1">
      <c r="A115" s="87">
        <v>0</v>
      </c>
      <c r="B115" s="85"/>
      <c r="C115" s="85"/>
      <c r="D115" s="111" t="s">
        <v>181</v>
      </c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>
        <f>IF(ISNUMBER(AF115),AF115,0)+IF(ISNUMBER(AK115),AK115,0)</f>
        <v>0</v>
      </c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>
        <f>IF(ISNUMBER(AU115),AU115,0)+IF(ISNUMBER(AZ115),AZ115,0)</f>
        <v>0</v>
      </c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>
        <f>IF(ISNUMBER(BJ115),BJ115,0)+IF(ISNUMBER(BO115),BO115,0)</f>
        <v>0</v>
      </c>
      <c r="BU115" s="112"/>
      <c r="BV115" s="112"/>
      <c r="BW115" s="112"/>
      <c r="BX115" s="112"/>
      <c r="CA115" s="6" t="s">
        <v>38</v>
      </c>
    </row>
    <row r="116" spans="1:79" s="6" customFormat="1" ht="28.5" customHeight="1">
      <c r="A116" s="87">
        <v>0</v>
      </c>
      <c r="B116" s="85"/>
      <c r="C116" s="85"/>
      <c r="D116" s="113" t="s">
        <v>182</v>
      </c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5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  <c r="AA116" s="111"/>
      <c r="AB116" s="111"/>
      <c r="AC116" s="111"/>
      <c r="AD116" s="111"/>
      <c r="AE116" s="111"/>
      <c r="AF116" s="112">
        <v>301</v>
      </c>
      <c r="AG116" s="112"/>
      <c r="AH116" s="112"/>
      <c r="AI116" s="112"/>
      <c r="AJ116" s="112"/>
      <c r="AK116" s="112">
        <v>0</v>
      </c>
      <c r="AL116" s="112"/>
      <c r="AM116" s="112"/>
      <c r="AN116" s="112"/>
      <c r="AO116" s="112"/>
      <c r="AP116" s="112">
        <f>IF(ISNUMBER(AF116),AF116,0)+IF(ISNUMBER(AK116),AK116,0)</f>
        <v>301</v>
      </c>
      <c r="AQ116" s="112"/>
      <c r="AR116" s="112"/>
      <c r="AS116" s="112"/>
      <c r="AT116" s="112"/>
      <c r="AU116" s="112">
        <v>278</v>
      </c>
      <c r="AV116" s="112"/>
      <c r="AW116" s="112"/>
      <c r="AX116" s="112"/>
      <c r="AY116" s="112"/>
      <c r="AZ116" s="112">
        <v>0</v>
      </c>
      <c r="BA116" s="112"/>
      <c r="BB116" s="112"/>
      <c r="BC116" s="112"/>
      <c r="BD116" s="112"/>
      <c r="BE116" s="112">
        <f>IF(ISNUMBER(AU116),AU116,0)+IF(ISNUMBER(AZ116),AZ116,0)</f>
        <v>278</v>
      </c>
      <c r="BF116" s="112"/>
      <c r="BG116" s="112"/>
      <c r="BH116" s="112"/>
      <c r="BI116" s="112"/>
      <c r="BJ116" s="112">
        <v>600</v>
      </c>
      <c r="BK116" s="112"/>
      <c r="BL116" s="112"/>
      <c r="BM116" s="112"/>
      <c r="BN116" s="112"/>
      <c r="BO116" s="112">
        <v>0</v>
      </c>
      <c r="BP116" s="112"/>
      <c r="BQ116" s="112"/>
      <c r="BR116" s="112"/>
      <c r="BS116" s="112"/>
      <c r="BT116" s="112">
        <f>IF(ISNUMBER(BJ116),BJ116,0)+IF(ISNUMBER(BO116),BO116,0)</f>
        <v>600</v>
      </c>
      <c r="BU116" s="112"/>
      <c r="BV116" s="112"/>
      <c r="BW116" s="112"/>
      <c r="BX116" s="112"/>
    </row>
    <row r="117" spans="1:79" s="99" customFormat="1" ht="15" customHeight="1">
      <c r="A117" s="89">
        <v>0</v>
      </c>
      <c r="B117" s="90"/>
      <c r="C117" s="90"/>
      <c r="D117" s="116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P117" s="118"/>
      <c r="Q117" s="36" t="s">
        <v>183</v>
      </c>
      <c r="R117" s="36"/>
      <c r="S117" s="36"/>
      <c r="T117" s="36"/>
      <c r="U117" s="36"/>
      <c r="V117" s="116" t="s">
        <v>184</v>
      </c>
      <c r="W117" s="117"/>
      <c r="X117" s="117"/>
      <c r="Y117" s="117"/>
      <c r="Z117" s="117"/>
      <c r="AA117" s="117"/>
      <c r="AB117" s="117"/>
      <c r="AC117" s="117"/>
      <c r="AD117" s="117"/>
      <c r="AE117" s="118"/>
      <c r="AF117" s="119">
        <v>301</v>
      </c>
      <c r="AG117" s="119"/>
      <c r="AH117" s="119"/>
      <c r="AI117" s="119"/>
      <c r="AJ117" s="119"/>
      <c r="AK117" s="119">
        <v>0</v>
      </c>
      <c r="AL117" s="119"/>
      <c r="AM117" s="119"/>
      <c r="AN117" s="119"/>
      <c r="AO117" s="119"/>
      <c r="AP117" s="119">
        <f>IF(ISNUMBER(AF117),AF117,0)+IF(ISNUMBER(AK117),AK117,0)</f>
        <v>301</v>
      </c>
      <c r="AQ117" s="119"/>
      <c r="AR117" s="119"/>
      <c r="AS117" s="119"/>
      <c r="AT117" s="119"/>
      <c r="AU117" s="119">
        <v>278</v>
      </c>
      <c r="AV117" s="119"/>
      <c r="AW117" s="119"/>
      <c r="AX117" s="119"/>
      <c r="AY117" s="119"/>
      <c r="AZ117" s="119">
        <v>0</v>
      </c>
      <c r="BA117" s="119"/>
      <c r="BB117" s="119"/>
      <c r="BC117" s="119"/>
      <c r="BD117" s="119"/>
      <c r="BE117" s="119">
        <f>IF(ISNUMBER(AU117),AU117,0)+IF(ISNUMBER(AZ117),AZ117,0)</f>
        <v>278</v>
      </c>
      <c r="BF117" s="119"/>
      <c r="BG117" s="119"/>
      <c r="BH117" s="119"/>
      <c r="BI117" s="119"/>
      <c r="BJ117" s="119">
        <v>600</v>
      </c>
      <c r="BK117" s="119"/>
      <c r="BL117" s="119"/>
      <c r="BM117" s="119"/>
      <c r="BN117" s="119"/>
      <c r="BO117" s="119">
        <v>0</v>
      </c>
      <c r="BP117" s="119"/>
      <c r="BQ117" s="119"/>
      <c r="BR117" s="119"/>
      <c r="BS117" s="119"/>
      <c r="BT117" s="119">
        <f>IF(ISNUMBER(BJ117),BJ117,0)+IF(ISNUMBER(BO117),BO117,0)</f>
        <v>600</v>
      </c>
      <c r="BU117" s="119"/>
      <c r="BV117" s="119"/>
      <c r="BW117" s="119"/>
      <c r="BX117" s="119"/>
    </row>
    <row r="118" spans="1:79" s="6" customFormat="1" ht="30" customHeight="1">
      <c r="A118" s="87">
        <v>0</v>
      </c>
      <c r="B118" s="85"/>
      <c r="C118" s="85"/>
      <c r="D118" s="113" t="s">
        <v>185</v>
      </c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2"/>
      <c r="Q118" s="111"/>
      <c r="R118" s="111"/>
      <c r="S118" s="111"/>
      <c r="T118" s="111"/>
      <c r="U118" s="111"/>
      <c r="V118" s="113"/>
      <c r="W118" s="114"/>
      <c r="X118" s="114"/>
      <c r="Y118" s="114"/>
      <c r="Z118" s="114"/>
      <c r="AA118" s="114"/>
      <c r="AB118" s="114"/>
      <c r="AC118" s="114"/>
      <c r="AD118" s="114"/>
      <c r="AE118" s="115"/>
      <c r="AF118" s="112">
        <v>22</v>
      </c>
      <c r="AG118" s="112"/>
      <c r="AH118" s="112"/>
      <c r="AI118" s="112"/>
      <c r="AJ118" s="112"/>
      <c r="AK118" s="112">
        <v>0</v>
      </c>
      <c r="AL118" s="112"/>
      <c r="AM118" s="112"/>
      <c r="AN118" s="112"/>
      <c r="AO118" s="112"/>
      <c r="AP118" s="112">
        <f>IF(ISNUMBER(AF118),AF118,0)+IF(ISNUMBER(AK118),AK118,0)</f>
        <v>22</v>
      </c>
      <c r="AQ118" s="112"/>
      <c r="AR118" s="112"/>
      <c r="AS118" s="112"/>
      <c r="AT118" s="112"/>
      <c r="AU118" s="112">
        <v>26</v>
      </c>
      <c r="AV118" s="112"/>
      <c r="AW118" s="112"/>
      <c r="AX118" s="112"/>
      <c r="AY118" s="112"/>
      <c r="AZ118" s="112">
        <v>0</v>
      </c>
      <c r="BA118" s="112"/>
      <c r="BB118" s="112"/>
      <c r="BC118" s="112"/>
      <c r="BD118" s="112"/>
      <c r="BE118" s="112">
        <f>IF(ISNUMBER(AU118),AU118,0)+IF(ISNUMBER(AZ118),AZ118,0)</f>
        <v>26</v>
      </c>
      <c r="BF118" s="112"/>
      <c r="BG118" s="112"/>
      <c r="BH118" s="112"/>
      <c r="BI118" s="112"/>
      <c r="BJ118" s="112">
        <v>72</v>
      </c>
      <c r="BK118" s="112"/>
      <c r="BL118" s="112"/>
      <c r="BM118" s="112"/>
      <c r="BN118" s="112"/>
      <c r="BO118" s="112">
        <v>0</v>
      </c>
      <c r="BP118" s="112"/>
      <c r="BQ118" s="112"/>
      <c r="BR118" s="112"/>
      <c r="BS118" s="112"/>
      <c r="BT118" s="112">
        <f>IF(ISNUMBER(BJ118),BJ118,0)+IF(ISNUMBER(BO118),BO118,0)</f>
        <v>72</v>
      </c>
      <c r="BU118" s="112"/>
      <c r="BV118" s="112"/>
      <c r="BW118" s="112"/>
      <c r="BX118" s="112"/>
    </row>
    <row r="119" spans="1:79" s="99" customFormat="1" ht="114" customHeight="1">
      <c r="A119" s="89">
        <v>0</v>
      </c>
      <c r="B119" s="90"/>
      <c r="C119" s="90"/>
      <c r="D119" s="116" t="s">
        <v>186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36" t="s">
        <v>183</v>
      </c>
      <c r="R119" s="36"/>
      <c r="S119" s="36"/>
      <c r="T119" s="36"/>
      <c r="U119" s="36"/>
      <c r="V119" s="116" t="s">
        <v>184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9">
        <v>0</v>
      </c>
      <c r="AG119" s="119"/>
      <c r="AH119" s="119"/>
      <c r="AI119" s="119"/>
      <c r="AJ119" s="119"/>
      <c r="AK119" s="119">
        <v>0</v>
      </c>
      <c r="AL119" s="119"/>
      <c r="AM119" s="119"/>
      <c r="AN119" s="119"/>
      <c r="AO119" s="119"/>
      <c r="AP119" s="119">
        <f>IF(ISNUMBER(AF119),AF119,0)+IF(ISNUMBER(AK119),AK119,0)</f>
        <v>0</v>
      </c>
      <c r="AQ119" s="119"/>
      <c r="AR119" s="119"/>
      <c r="AS119" s="119"/>
      <c r="AT119" s="119"/>
      <c r="AU119" s="119">
        <v>0</v>
      </c>
      <c r="AV119" s="119"/>
      <c r="AW119" s="119"/>
      <c r="AX119" s="119"/>
      <c r="AY119" s="119"/>
      <c r="AZ119" s="119">
        <v>0</v>
      </c>
      <c r="BA119" s="119"/>
      <c r="BB119" s="119"/>
      <c r="BC119" s="119"/>
      <c r="BD119" s="119"/>
      <c r="BE119" s="119">
        <f>IF(ISNUMBER(AU119),AU119,0)+IF(ISNUMBER(AZ119),AZ119,0)</f>
        <v>0</v>
      </c>
      <c r="BF119" s="119"/>
      <c r="BG119" s="119"/>
      <c r="BH119" s="119"/>
      <c r="BI119" s="119"/>
      <c r="BJ119" s="119">
        <v>18</v>
      </c>
      <c r="BK119" s="119"/>
      <c r="BL119" s="119"/>
      <c r="BM119" s="119"/>
      <c r="BN119" s="119"/>
      <c r="BO119" s="119">
        <v>0</v>
      </c>
      <c r="BP119" s="119"/>
      <c r="BQ119" s="119"/>
      <c r="BR119" s="119"/>
      <c r="BS119" s="119"/>
      <c r="BT119" s="119">
        <f>IF(ISNUMBER(BJ119),BJ119,0)+IF(ISNUMBER(BO119),BO119,0)</f>
        <v>18</v>
      </c>
      <c r="BU119" s="119"/>
      <c r="BV119" s="119"/>
      <c r="BW119" s="119"/>
      <c r="BX119" s="119"/>
    </row>
    <row r="120" spans="1:79" s="99" customFormat="1" ht="60" customHeight="1">
      <c r="A120" s="89">
        <v>0</v>
      </c>
      <c r="B120" s="90"/>
      <c r="C120" s="90"/>
      <c r="D120" s="116" t="s">
        <v>187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183</v>
      </c>
      <c r="R120" s="36"/>
      <c r="S120" s="36"/>
      <c r="T120" s="36"/>
      <c r="U120" s="36"/>
      <c r="V120" s="116" t="s">
        <v>184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9">
        <v>20</v>
      </c>
      <c r="AG120" s="119"/>
      <c r="AH120" s="119"/>
      <c r="AI120" s="119"/>
      <c r="AJ120" s="119"/>
      <c r="AK120" s="119">
        <v>0</v>
      </c>
      <c r="AL120" s="119"/>
      <c r="AM120" s="119"/>
      <c r="AN120" s="119"/>
      <c r="AO120" s="119"/>
      <c r="AP120" s="119">
        <f>IF(ISNUMBER(AF120),AF120,0)+IF(ISNUMBER(AK120),AK120,0)</f>
        <v>20</v>
      </c>
      <c r="AQ120" s="119"/>
      <c r="AR120" s="119"/>
      <c r="AS120" s="119"/>
      <c r="AT120" s="119"/>
      <c r="AU120" s="119">
        <v>25</v>
      </c>
      <c r="AV120" s="119"/>
      <c r="AW120" s="119"/>
      <c r="AX120" s="119"/>
      <c r="AY120" s="119"/>
      <c r="AZ120" s="119">
        <v>0</v>
      </c>
      <c r="BA120" s="119"/>
      <c r="BB120" s="119"/>
      <c r="BC120" s="119"/>
      <c r="BD120" s="119"/>
      <c r="BE120" s="119">
        <f>IF(ISNUMBER(AU120),AU120,0)+IF(ISNUMBER(AZ120),AZ120,0)</f>
        <v>25</v>
      </c>
      <c r="BF120" s="119"/>
      <c r="BG120" s="119"/>
      <c r="BH120" s="119"/>
      <c r="BI120" s="119"/>
      <c r="BJ120" s="119">
        <v>53</v>
      </c>
      <c r="BK120" s="119"/>
      <c r="BL120" s="119"/>
      <c r="BM120" s="119"/>
      <c r="BN120" s="119"/>
      <c r="BO120" s="119">
        <v>0</v>
      </c>
      <c r="BP120" s="119"/>
      <c r="BQ120" s="119"/>
      <c r="BR120" s="119"/>
      <c r="BS120" s="119"/>
      <c r="BT120" s="119">
        <f>IF(ISNUMBER(BJ120),BJ120,0)+IF(ISNUMBER(BO120),BO120,0)</f>
        <v>53</v>
      </c>
      <c r="BU120" s="119"/>
      <c r="BV120" s="119"/>
      <c r="BW120" s="119"/>
      <c r="BX120" s="119"/>
    </row>
    <row r="121" spans="1:79" s="99" customFormat="1" ht="75" customHeight="1">
      <c r="A121" s="89">
        <v>0</v>
      </c>
      <c r="B121" s="90"/>
      <c r="C121" s="90"/>
      <c r="D121" s="116" t="s">
        <v>188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36" t="s">
        <v>183</v>
      </c>
      <c r="R121" s="36"/>
      <c r="S121" s="36"/>
      <c r="T121" s="36"/>
      <c r="U121" s="36"/>
      <c r="V121" s="116" t="s">
        <v>184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9">
        <v>0</v>
      </c>
      <c r="AG121" s="119"/>
      <c r="AH121" s="119"/>
      <c r="AI121" s="119"/>
      <c r="AJ121" s="119"/>
      <c r="AK121" s="119">
        <v>0</v>
      </c>
      <c r="AL121" s="119"/>
      <c r="AM121" s="119"/>
      <c r="AN121" s="119"/>
      <c r="AO121" s="119"/>
      <c r="AP121" s="119">
        <f>IF(ISNUMBER(AF121),AF121,0)+IF(ISNUMBER(AK121),AK121,0)</f>
        <v>0</v>
      </c>
      <c r="AQ121" s="119"/>
      <c r="AR121" s="119"/>
      <c r="AS121" s="119"/>
      <c r="AT121" s="119"/>
      <c r="AU121" s="119">
        <v>1</v>
      </c>
      <c r="AV121" s="119"/>
      <c r="AW121" s="119"/>
      <c r="AX121" s="119"/>
      <c r="AY121" s="119"/>
      <c r="AZ121" s="119">
        <v>0</v>
      </c>
      <c r="BA121" s="119"/>
      <c r="BB121" s="119"/>
      <c r="BC121" s="119"/>
      <c r="BD121" s="119"/>
      <c r="BE121" s="119">
        <f>IF(ISNUMBER(AU121),AU121,0)+IF(ISNUMBER(AZ121),AZ121,0)</f>
        <v>1</v>
      </c>
      <c r="BF121" s="119"/>
      <c r="BG121" s="119"/>
      <c r="BH121" s="119"/>
      <c r="BI121" s="119"/>
      <c r="BJ121" s="119">
        <v>1</v>
      </c>
      <c r="BK121" s="119"/>
      <c r="BL121" s="119"/>
      <c r="BM121" s="119"/>
      <c r="BN121" s="119"/>
      <c r="BO121" s="119">
        <v>0</v>
      </c>
      <c r="BP121" s="119"/>
      <c r="BQ121" s="119"/>
      <c r="BR121" s="119"/>
      <c r="BS121" s="119"/>
      <c r="BT121" s="119">
        <f>IF(ISNUMBER(BJ121),BJ121,0)+IF(ISNUMBER(BO121),BO121,0)</f>
        <v>1</v>
      </c>
      <c r="BU121" s="119"/>
      <c r="BV121" s="119"/>
      <c r="BW121" s="119"/>
      <c r="BX121" s="119"/>
    </row>
    <row r="122" spans="1:79" s="99" customFormat="1" ht="30" customHeight="1">
      <c r="A122" s="89">
        <v>0</v>
      </c>
      <c r="B122" s="90"/>
      <c r="C122" s="90"/>
      <c r="D122" s="116" t="s">
        <v>189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183</v>
      </c>
      <c r="R122" s="36"/>
      <c r="S122" s="36"/>
      <c r="T122" s="36"/>
      <c r="U122" s="36"/>
      <c r="V122" s="116" t="s">
        <v>184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9">
        <v>2</v>
      </c>
      <c r="AG122" s="119"/>
      <c r="AH122" s="119"/>
      <c r="AI122" s="119"/>
      <c r="AJ122" s="119"/>
      <c r="AK122" s="119">
        <v>0</v>
      </c>
      <c r="AL122" s="119"/>
      <c r="AM122" s="119"/>
      <c r="AN122" s="119"/>
      <c r="AO122" s="119"/>
      <c r="AP122" s="119">
        <f>IF(ISNUMBER(AF122),AF122,0)+IF(ISNUMBER(AK122),AK122,0)</f>
        <v>2</v>
      </c>
      <c r="AQ122" s="119"/>
      <c r="AR122" s="119"/>
      <c r="AS122" s="119"/>
      <c r="AT122" s="119"/>
      <c r="AU122" s="119">
        <v>0</v>
      </c>
      <c r="AV122" s="119"/>
      <c r="AW122" s="119"/>
      <c r="AX122" s="119"/>
      <c r="AY122" s="119"/>
      <c r="AZ122" s="119">
        <v>0</v>
      </c>
      <c r="BA122" s="119"/>
      <c r="BB122" s="119"/>
      <c r="BC122" s="119"/>
      <c r="BD122" s="119"/>
      <c r="BE122" s="119">
        <f>IF(ISNUMBER(AU122),AU122,0)+IF(ISNUMBER(AZ122),AZ122,0)</f>
        <v>0</v>
      </c>
      <c r="BF122" s="119"/>
      <c r="BG122" s="119"/>
      <c r="BH122" s="119"/>
      <c r="BI122" s="119"/>
      <c r="BJ122" s="119">
        <v>0</v>
      </c>
      <c r="BK122" s="119"/>
      <c r="BL122" s="119"/>
      <c r="BM122" s="119"/>
      <c r="BN122" s="119"/>
      <c r="BO122" s="119">
        <v>0</v>
      </c>
      <c r="BP122" s="119"/>
      <c r="BQ122" s="119"/>
      <c r="BR122" s="119"/>
      <c r="BS122" s="119"/>
      <c r="BT122" s="119">
        <f>IF(ISNUMBER(BJ122),BJ122,0)+IF(ISNUMBER(BO122),BO122,0)</f>
        <v>0</v>
      </c>
      <c r="BU122" s="119"/>
      <c r="BV122" s="119"/>
      <c r="BW122" s="119"/>
      <c r="BX122" s="119"/>
    </row>
    <row r="123" spans="1:79" s="6" customFormat="1" ht="15" customHeight="1">
      <c r="A123" s="87">
        <v>0</v>
      </c>
      <c r="B123" s="85"/>
      <c r="C123" s="85"/>
      <c r="D123" s="113" t="s">
        <v>190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>
        <f>IF(ISNUMBER(AF123),AF123,0)+IF(ISNUMBER(AK123),AK123,0)</f>
        <v>0</v>
      </c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>
        <f>IF(ISNUMBER(AU123),AU123,0)+IF(ISNUMBER(AZ123),AZ123,0)</f>
        <v>0</v>
      </c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>
        <f>IF(ISNUMBER(BJ123),BJ123,0)+IF(ISNUMBER(BO123),BO123,0)</f>
        <v>0</v>
      </c>
      <c r="BU123" s="112"/>
      <c r="BV123" s="112"/>
      <c r="BW123" s="112"/>
      <c r="BX123" s="112"/>
    </row>
    <row r="124" spans="1:79" s="99" customFormat="1" ht="28.5" customHeight="1">
      <c r="A124" s="89">
        <v>0</v>
      </c>
      <c r="B124" s="90"/>
      <c r="C124" s="90"/>
      <c r="D124" s="116" t="s">
        <v>191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192</v>
      </c>
      <c r="R124" s="36"/>
      <c r="S124" s="36"/>
      <c r="T124" s="36"/>
      <c r="U124" s="36"/>
      <c r="V124" s="116" t="s">
        <v>184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9">
        <v>3311</v>
      </c>
      <c r="AG124" s="119"/>
      <c r="AH124" s="119"/>
      <c r="AI124" s="119"/>
      <c r="AJ124" s="119"/>
      <c r="AK124" s="119">
        <v>0</v>
      </c>
      <c r="AL124" s="119"/>
      <c r="AM124" s="119"/>
      <c r="AN124" s="119"/>
      <c r="AO124" s="119"/>
      <c r="AP124" s="119">
        <f>IF(ISNUMBER(AF124),AF124,0)+IF(ISNUMBER(AK124),AK124,0)</f>
        <v>3311</v>
      </c>
      <c r="AQ124" s="119"/>
      <c r="AR124" s="119"/>
      <c r="AS124" s="119"/>
      <c r="AT124" s="119"/>
      <c r="AU124" s="119">
        <v>3300</v>
      </c>
      <c r="AV124" s="119"/>
      <c r="AW124" s="119"/>
      <c r="AX124" s="119"/>
      <c r="AY124" s="119"/>
      <c r="AZ124" s="119">
        <v>0</v>
      </c>
      <c r="BA124" s="119"/>
      <c r="BB124" s="119"/>
      <c r="BC124" s="119"/>
      <c r="BD124" s="119"/>
      <c r="BE124" s="119">
        <f>IF(ISNUMBER(AU124),AU124,0)+IF(ISNUMBER(AZ124),AZ124,0)</f>
        <v>3300</v>
      </c>
      <c r="BF124" s="119"/>
      <c r="BG124" s="119"/>
      <c r="BH124" s="119"/>
      <c r="BI124" s="119"/>
      <c r="BJ124" s="119">
        <v>3000</v>
      </c>
      <c r="BK124" s="119"/>
      <c r="BL124" s="119"/>
      <c r="BM124" s="119"/>
      <c r="BN124" s="119"/>
      <c r="BO124" s="119">
        <v>0</v>
      </c>
      <c r="BP124" s="119"/>
      <c r="BQ124" s="119"/>
      <c r="BR124" s="119"/>
      <c r="BS124" s="119"/>
      <c r="BT124" s="119">
        <f>IF(ISNUMBER(BJ124),BJ124,0)+IF(ISNUMBER(BO124),BO124,0)</f>
        <v>3000</v>
      </c>
      <c r="BU124" s="119"/>
      <c r="BV124" s="119"/>
      <c r="BW124" s="119"/>
      <c r="BX124" s="119"/>
    </row>
    <row r="125" spans="1:79" s="6" customFormat="1" ht="30" customHeight="1">
      <c r="A125" s="87">
        <v>0</v>
      </c>
      <c r="B125" s="85"/>
      <c r="C125" s="85"/>
      <c r="D125" s="113" t="s">
        <v>193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>
        <v>25700</v>
      </c>
      <c r="AG125" s="112"/>
      <c r="AH125" s="112"/>
      <c r="AI125" s="112"/>
      <c r="AJ125" s="112"/>
      <c r="AK125" s="112">
        <v>0</v>
      </c>
      <c r="AL125" s="112"/>
      <c r="AM125" s="112"/>
      <c r="AN125" s="112"/>
      <c r="AO125" s="112"/>
      <c r="AP125" s="112">
        <f>IF(ISNUMBER(AF125),AF125,0)+IF(ISNUMBER(AK125),AK125,0)</f>
        <v>25700</v>
      </c>
      <c r="AQ125" s="112"/>
      <c r="AR125" s="112"/>
      <c r="AS125" s="112"/>
      <c r="AT125" s="112"/>
      <c r="AU125" s="112">
        <v>6200</v>
      </c>
      <c r="AV125" s="112"/>
      <c r="AW125" s="112"/>
      <c r="AX125" s="112"/>
      <c r="AY125" s="112"/>
      <c r="AZ125" s="112">
        <v>0</v>
      </c>
      <c r="BA125" s="112"/>
      <c r="BB125" s="112"/>
      <c r="BC125" s="112"/>
      <c r="BD125" s="112"/>
      <c r="BE125" s="112">
        <f>IF(ISNUMBER(AU125),AU125,0)+IF(ISNUMBER(AZ125),AZ125,0)</f>
        <v>6200</v>
      </c>
      <c r="BF125" s="112"/>
      <c r="BG125" s="112"/>
      <c r="BH125" s="112"/>
      <c r="BI125" s="112"/>
      <c r="BJ125" s="112">
        <v>6400</v>
      </c>
      <c r="BK125" s="112"/>
      <c r="BL125" s="112"/>
      <c r="BM125" s="112"/>
      <c r="BN125" s="112"/>
      <c r="BO125" s="112">
        <v>0</v>
      </c>
      <c r="BP125" s="112"/>
      <c r="BQ125" s="112"/>
      <c r="BR125" s="112"/>
      <c r="BS125" s="112"/>
      <c r="BT125" s="112">
        <f>IF(ISNUMBER(BJ125),BJ125,0)+IF(ISNUMBER(BO125),BO125,0)</f>
        <v>6400</v>
      </c>
      <c r="BU125" s="112"/>
      <c r="BV125" s="112"/>
      <c r="BW125" s="112"/>
      <c r="BX125" s="112"/>
    </row>
    <row r="126" spans="1:79" s="99" customFormat="1" ht="28.5" customHeight="1">
      <c r="A126" s="89">
        <v>0</v>
      </c>
      <c r="B126" s="90"/>
      <c r="C126" s="90"/>
      <c r="D126" s="116" t="s">
        <v>189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192</v>
      </c>
      <c r="R126" s="36"/>
      <c r="S126" s="36"/>
      <c r="T126" s="36"/>
      <c r="U126" s="36"/>
      <c r="V126" s="116" t="s">
        <v>184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9">
        <v>22500</v>
      </c>
      <c r="AG126" s="119"/>
      <c r="AH126" s="119"/>
      <c r="AI126" s="119"/>
      <c r="AJ126" s="119"/>
      <c r="AK126" s="119">
        <v>0</v>
      </c>
      <c r="AL126" s="119"/>
      <c r="AM126" s="119"/>
      <c r="AN126" s="119"/>
      <c r="AO126" s="119"/>
      <c r="AP126" s="119">
        <f>IF(ISNUMBER(AF126),AF126,0)+IF(ISNUMBER(AK126),AK126,0)</f>
        <v>22500</v>
      </c>
      <c r="AQ126" s="119"/>
      <c r="AR126" s="119"/>
      <c r="AS126" s="119"/>
      <c r="AT126" s="119"/>
      <c r="AU126" s="119">
        <v>0</v>
      </c>
      <c r="AV126" s="119"/>
      <c r="AW126" s="119"/>
      <c r="AX126" s="119"/>
      <c r="AY126" s="119"/>
      <c r="AZ126" s="119">
        <v>0</v>
      </c>
      <c r="BA126" s="119"/>
      <c r="BB126" s="119"/>
      <c r="BC126" s="119"/>
      <c r="BD126" s="119"/>
      <c r="BE126" s="119">
        <f>IF(ISNUMBER(AU126),AU126,0)+IF(ISNUMBER(AZ126),AZ126,0)</f>
        <v>0</v>
      </c>
      <c r="BF126" s="119"/>
      <c r="BG126" s="119"/>
      <c r="BH126" s="119"/>
      <c r="BI126" s="119"/>
      <c r="BJ126" s="119">
        <v>0</v>
      </c>
      <c r="BK126" s="119"/>
      <c r="BL126" s="119"/>
      <c r="BM126" s="119"/>
      <c r="BN126" s="119"/>
      <c r="BO126" s="119">
        <v>0</v>
      </c>
      <c r="BP126" s="119"/>
      <c r="BQ126" s="119"/>
      <c r="BR126" s="119"/>
      <c r="BS126" s="119"/>
      <c r="BT126" s="119">
        <f>IF(ISNUMBER(BJ126),BJ126,0)+IF(ISNUMBER(BO126),BO126,0)</f>
        <v>0</v>
      </c>
      <c r="BU126" s="119"/>
      <c r="BV126" s="119"/>
      <c r="BW126" s="119"/>
      <c r="BX126" s="119"/>
    </row>
    <row r="127" spans="1:79" s="99" customFormat="1" ht="105" customHeight="1">
      <c r="A127" s="89">
        <v>0</v>
      </c>
      <c r="B127" s="90"/>
      <c r="C127" s="90"/>
      <c r="D127" s="116" t="s">
        <v>186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192</v>
      </c>
      <c r="R127" s="36"/>
      <c r="S127" s="36"/>
      <c r="T127" s="36"/>
      <c r="U127" s="36"/>
      <c r="V127" s="116" t="s">
        <v>184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9">
        <v>0</v>
      </c>
      <c r="AG127" s="119"/>
      <c r="AH127" s="119"/>
      <c r="AI127" s="119"/>
      <c r="AJ127" s="119"/>
      <c r="AK127" s="119">
        <v>0</v>
      </c>
      <c r="AL127" s="119"/>
      <c r="AM127" s="119"/>
      <c r="AN127" s="119"/>
      <c r="AO127" s="119"/>
      <c r="AP127" s="119">
        <f>IF(ISNUMBER(AF127),AF127,0)+IF(ISNUMBER(AK127),AK127,0)</f>
        <v>0</v>
      </c>
      <c r="AQ127" s="119"/>
      <c r="AR127" s="119"/>
      <c r="AS127" s="119"/>
      <c r="AT127" s="119"/>
      <c r="AU127" s="119">
        <v>0</v>
      </c>
      <c r="AV127" s="119"/>
      <c r="AW127" s="119"/>
      <c r="AX127" s="119"/>
      <c r="AY127" s="119"/>
      <c r="AZ127" s="119">
        <v>0</v>
      </c>
      <c r="BA127" s="119"/>
      <c r="BB127" s="119"/>
      <c r="BC127" s="119"/>
      <c r="BD127" s="119"/>
      <c r="BE127" s="119">
        <f>IF(ISNUMBER(AU127),AU127,0)+IF(ISNUMBER(AZ127),AZ127,0)</f>
        <v>0</v>
      </c>
      <c r="BF127" s="119"/>
      <c r="BG127" s="119"/>
      <c r="BH127" s="119"/>
      <c r="BI127" s="119"/>
      <c r="BJ127" s="119">
        <v>200</v>
      </c>
      <c r="BK127" s="119"/>
      <c r="BL127" s="119"/>
      <c r="BM127" s="119"/>
      <c r="BN127" s="119"/>
      <c r="BO127" s="119">
        <v>0</v>
      </c>
      <c r="BP127" s="119"/>
      <c r="BQ127" s="119"/>
      <c r="BR127" s="119"/>
      <c r="BS127" s="119"/>
      <c r="BT127" s="119">
        <f>IF(ISNUMBER(BJ127),BJ127,0)+IF(ISNUMBER(BO127),BO127,0)</f>
        <v>200</v>
      </c>
      <c r="BU127" s="119"/>
      <c r="BV127" s="119"/>
      <c r="BW127" s="119"/>
      <c r="BX127" s="119"/>
    </row>
    <row r="128" spans="1:79" s="99" customFormat="1" ht="60" customHeight="1">
      <c r="A128" s="89">
        <v>0</v>
      </c>
      <c r="B128" s="90"/>
      <c r="C128" s="90"/>
      <c r="D128" s="116" t="s">
        <v>187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192</v>
      </c>
      <c r="R128" s="36"/>
      <c r="S128" s="36"/>
      <c r="T128" s="36"/>
      <c r="U128" s="36"/>
      <c r="V128" s="116" t="s">
        <v>184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9">
        <v>3200</v>
      </c>
      <c r="AG128" s="119"/>
      <c r="AH128" s="119"/>
      <c r="AI128" s="119"/>
      <c r="AJ128" s="119"/>
      <c r="AK128" s="119">
        <v>0</v>
      </c>
      <c r="AL128" s="119"/>
      <c r="AM128" s="119"/>
      <c r="AN128" s="119"/>
      <c r="AO128" s="119"/>
      <c r="AP128" s="119">
        <f>IF(ISNUMBER(AF128),AF128,0)+IF(ISNUMBER(AK128),AK128,0)</f>
        <v>3200</v>
      </c>
      <c r="AQ128" s="119"/>
      <c r="AR128" s="119"/>
      <c r="AS128" s="119"/>
      <c r="AT128" s="119"/>
      <c r="AU128" s="119">
        <v>3200</v>
      </c>
      <c r="AV128" s="119"/>
      <c r="AW128" s="119"/>
      <c r="AX128" s="119"/>
      <c r="AY128" s="119"/>
      <c r="AZ128" s="119">
        <v>0</v>
      </c>
      <c r="BA128" s="119"/>
      <c r="BB128" s="119"/>
      <c r="BC128" s="119"/>
      <c r="BD128" s="119"/>
      <c r="BE128" s="119">
        <f>IF(ISNUMBER(AU128),AU128,0)+IF(ISNUMBER(AZ128),AZ128,0)</f>
        <v>3200</v>
      </c>
      <c r="BF128" s="119"/>
      <c r="BG128" s="119"/>
      <c r="BH128" s="119"/>
      <c r="BI128" s="119"/>
      <c r="BJ128" s="119">
        <v>3200</v>
      </c>
      <c r="BK128" s="119"/>
      <c r="BL128" s="119"/>
      <c r="BM128" s="119"/>
      <c r="BN128" s="119"/>
      <c r="BO128" s="119">
        <v>0</v>
      </c>
      <c r="BP128" s="119"/>
      <c r="BQ128" s="119"/>
      <c r="BR128" s="119"/>
      <c r="BS128" s="119"/>
      <c r="BT128" s="119">
        <f>IF(ISNUMBER(BJ128),BJ128,0)+IF(ISNUMBER(BO128),BO128,0)</f>
        <v>3200</v>
      </c>
      <c r="BU128" s="119"/>
      <c r="BV128" s="119"/>
      <c r="BW128" s="119"/>
      <c r="BX128" s="119"/>
    </row>
    <row r="129" spans="1:79" s="99" customFormat="1" ht="75" customHeight="1">
      <c r="A129" s="89">
        <v>0</v>
      </c>
      <c r="B129" s="90"/>
      <c r="C129" s="90"/>
      <c r="D129" s="116" t="s">
        <v>188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36" t="s">
        <v>192</v>
      </c>
      <c r="R129" s="36"/>
      <c r="S129" s="36"/>
      <c r="T129" s="36"/>
      <c r="U129" s="36"/>
      <c r="V129" s="116" t="s">
        <v>184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9">
        <v>0</v>
      </c>
      <c r="AG129" s="119"/>
      <c r="AH129" s="119"/>
      <c r="AI129" s="119"/>
      <c r="AJ129" s="119"/>
      <c r="AK129" s="119">
        <v>0</v>
      </c>
      <c r="AL129" s="119"/>
      <c r="AM129" s="119"/>
      <c r="AN129" s="119"/>
      <c r="AO129" s="119"/>
      <c r="AP129" s="119">
        <f>IF(ISNUMBER(AF129),AF129,0)+IF(ISNUMBER(AK129),AK129,0)</f>
        <v>0</v>
      </c>
      <c r="AQ129" s="119"/>
      <c r="AR129" s="119"/>
      <c r="AS129" s="119"/>
      <c r="AT129" s="119"/>
      <c r="AU129" s="119">
        <v>3000</v>
      </c>
      <c r="AV129" s="119"/>
      <c r="AW129" s="119"/>
      <c r="AX129" s="119"/>
      <c r="AY129" s="119"/>
      <c r="AZ129" s="119">
        <v>0</v>
      </c>
      <c r="BA129" s="119"/>
      <c r="BB129" s="119"/>
      <c r="BC129" s="119"/>
      <c r="BD129" s="119"/>
      <c r="BE129" s="119">
        <f>IF(ISNUMBER(AU129),AU129,0)+IF(ISNUMBER(AZ129),AZ129,0)</f>
        <v>3000</v>
      </c>
      <c r="BF129" s="119"/>
      <c r="BG129" s="119"/>
      <c r="BH129" s="119"/>
      <c r="BI129" s="119"/>
      <c r="BJ129" s="119">
        <v>3000</v>
      </c>
      <c r="BK129" s="119"/>
      <c r="BL129" s="119"/>
      <c r="BM129" s="119"/>
      <c r="BN129" s="119"/>
      <c r="BO129" s="119">
        <v>0</v>
      </c>
      <c r="BP129" s="119"/>
      <c r="BQ129" s="119"/>
      <c r="BR129" s="119"/>
      <c r="BS129" s="119"/>
      <c r="BT129" s="119">
        <f>IF(ISNUMBER(BJ129),BJ129,0)+IF(ISNUMBER(BO129),BO129,0)</f>
        <v>3000</v>
      </c>
      <c r="BU129" s="119"/>
      <c r="BV129" s="119"/>
      <c r="BW129" s="119"/>
      <c r="BX129" s="119"/>
    </row>
    <row r="130" spans="1:79" s="6" customFormat="1" ht="15" customHeight="1">
      <c r="A130" s="87">
        <v>0</v>
      </c>
      <c r="B130" s="85"/>
      <c r="C130" s="85"/>
      <c r="D130" s="113" t="s">
        <v>194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>
        <f>IF(ISNUMBER(AF130),AF130,0)+IF(ISNUMBER(AK130),AK130,0)</f>
        <v>0</v>
      </c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>
        <f>IF(ISNUMBER(AU130),AU130,0)+IF(ISNUMBER(AZ130),AZ130,0)</f>
        <v>0</v>
      </c>
      <c r="BF130" s="112"/>
      <c r="BG130" s="112"/>
      <c r="BH130" s="112"/>
      <c r="BI130" s="112"/>
      <c r="BJ130" s="112"/>
      <c r="BK130" s="112"/>
      <c r="BL130" s="112"/>
      <c r="BM130" s="112"/>
      <c r="BN130" s="112"/>
      <c r="BO130" s="112"/>
      <c r="BP130" s="112"/>
      <c r="BQ130" s="112"/>
      <c r="BR130" s="112"/>
      <c r="BS130" s="112"/>
      <c r="BT130" s="112">
        <f>IF(ISNUMBER(BJ130),BJ130,0)+IF(ISNUMBER(BO130),BO130,0)</f>
        <v>0</v>
      </c>
      <c r="BU130" s="112"/>
      <c r="BV130" s="112"/>
      <c r="BW130" s="112"/>
      <c r="BX130" s="112"/>
    </row>
    <row r="131" spans="1:79" s="99" customFormat="1" ht="28.5" customHeight="1">
      <c r="A131" s="89">
        <v>0</v>
      </c>
      <c r="B131" s="90"/>
      <c r="C131" s="90"/>
      <c r="D131" s="116" t="s">
        <v>195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196</v>
      </c>
      <c r="R131" s="36"/>
      <c r="S131" s="36"/>
      <c r="T131" s="36"/>
      <c r="U131" s="36"/>
      <c r="V131" s="116" t="s">
        <v>184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9">
        <v>100</v>
      </c>
      <c r="AG131" s="119"/>
      <c r="AH131" s="119"/>
      <c r="AI131" s="119"/>
      <c r="AJ131" s="119"/>
      <c r="AK131" s="119">
        <v>0</v>
      </c>
      <c r="AL131" s="119"/>
      <c r="AM131" s="119"/>
      <c r="AN131" s="119"/>
      <c r="AO131" s="119"/>
      <c r="AP131" s="119">
        <f>IF(ISNUMBER(AF131),AF131,0)+IF(ISNUMBER(AK131),AK131,0)</f>
        <v>100</v>
      </c>
      <c r="AQ131" s="119"/>
      <c r="AR131" s="119"/>
      <c r="AS131" s="119"/>
      <c r="AT131" s="119"/>
      <c r="AU131" s="119">
        <v>100</v>
      </c>
      <c r="AV131" s="119"/>
      <c r="AW131" s="119"/>
      <c r="AX131" s="119"/>
      <c r="AY131" s="119"/>
      <c r="AZ131" s="119">
        <v>0</v>
      </c>
      <c r="BA131" s="119"/>
      <c r="BB131" s="119"/>
      <c r="BC131" s="119"/>
      <c r="BD131" s="119"/>
      <c r="BE131" s="119">
        <f>IF(ISNUMBER(AU131),AU131,0)+IF(ISNUMBER(AZ131),AZ131,0)</f>
        <v>100</v>
      </c>
      <c r="BF131" s="119"/>
      <c r="BG131" s="119"/>
      <c r="BH131" s="119"/>
      <c r="BI131" s="119"/>
      <c r="BJ131" s="119">
        <v>100</v>
      </c>
      <c r="BK131" s="119"/>
      <c r="BL131" s="119"/>
      <c r="BM131" s="119"/>
      <c r="BN131" s="119"/>
      <c r="BO131" s="119">
        <v>0</v>
      </c>
      <c r="BP131" s="119"/>
      <c r="BQ131" s="119"/>
      <c r="BR131" s="119"/>
      <c r="BS131" s="119"/>
      <c r="BT131" s="119">
        <f>IF(ISNUMBER(BJ131),BJ131,0)+IF(ISNUMBER(BO131),BO131,0)</f>
        <v>100</v>
      </c>
      <c r="BU131" s="119"/>
      <c r="BV131" s="119"/>
      <c r="BW131" s="119"/>
      <c r="BX131" s="119"/>
    </row>
    <row r="133" spans="1:79" ht="14.25" customHeight="1">
      <c r="A133" s="42" t="s">
        <v>248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</row>
    <row r="134" spans="1:79" ht="23.1" customHeight="1">
      <c r="A134" s="61" t="s">
        <v>6</v>
      </c>
      <c r="B134" s="62"/>
      <c r="C134" s="62"/>
      <c r="D134" s="36" t="s">
        <v>9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 t="s">
        <v>8</v>
      </c>
      <c r="R134" s="36"/>
      <c r="S134" s="36"/>
      <c r="T134" s="36"/>
      <c r="U134" s="36"/>
      <c r="V134" s="36" t="s">
        <v>7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30" t="s">
        <v>239</v>
      </c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2"/>
      <c r="AU134" s="30" t="s">
        <v>244</v>
      </c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2"/>
    </row>
    <row r="135" spans="1:79" ht="28.5" customHeight="1">
      <c r="A135" s="64"/>
      <c r="B135" s="65"/>
      <c r="C135" s="65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 t="s">
        <v>4</v>
      </c>
      <c r="AG135" s="36"/>
      <c r="AH135" s="36"/>
      <c r="AI135" s="36"/>
      <c r="AJ135" s="36"/>
      <c r="AK135" s="36" t="s">
        <v>3</v>
      </c>
      <c r="AL135" s="36"/>
      <c r="AM135" s="36"/>
      <c r="AN135" s="36"/>
      <c r="AO135" s="36"/>
      <c r="AP135" s="36" t="s">
        <v>123</v>
      </c>
      <c r="AQ135" s="36"/>
      <c r="AR135" s="36"/>
      <c r="AS135" s="36"/>
      <c r="AT135" s="36"/>
      <c r="AU135" s="36" t="s">
        <v>4</v>
      </c>
      <c r="AV135" s="36"/>
      <c r="AW135" s="36"/>
      <c r="AX135" s="36"/>
      <c r="AY135" s="36"/>
      <c r="AZ135" s="36" t="s">
        <v>3</v>
      </c>
      <c r="BA135" s="36"/>
      <c r="BB135" s="36"/>
      <c r="BC135" s="36"/>
      <c r="BD135" s="36"/>
      <c r="BE135" s="36" t="s">
        <v>90</v>
      </c>
      <c r="BF135" s="36"/>
      <c r="BG135" s="36"/>
      <c r="BH135" s="36"/>
      <c r="BI135" s="36"/>
    </row>
    <row r="136" spans="1:79" ht="15" customHeight="1">
      <c r="A136" s="30">
        <v>1</v>
      </c>
      <c r="B136" s="31"/>
      <c r="C136" s="31"/>
      <c r="D136" s="36">
        <v>2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>
        <v>3</v>
      </c>
      <c r="R136" s="36"/>
      <c r="S136" s="36"/>
      <c r="T136" s="36"/>
      <c r="U136" s="36"/>
      <c r="V136" s="36">
        <v>4</v>
      </c>
      <c r="W136" s="36"/>
      <c r="X136" s="36"/>
      <c r="Y136" s="36"/>
      <c r="Z136" s="36"/>
      <c r="AA136" s="36"/>
      <c r="AB136" s="36"/>
      <c r="AC136" s="36"/>
      <c r="AD136" s="36"/>
      <c r="AE136" s="36"/>
      <c r="AF136" s="36">
        <v>5</v>
      </c>
      <c r="AG136" s="36"/>
      <c r="AH136" s="36"/>
      <c r="AI136" s="36"/>
      <c r="AJ136" s="36"/>
      <c r="AK136" s="36">
        <v>6</v>
      </c>
      <c r="AL136" s="36"/>
      <c r="AM136" s="36"/>
      <c r="AN136" s="36"/>
      <c r="AO136" s="36"/>
      <c r="AP136" s="36">
        <v>7</v>
      </c>
      <c r="AQ136" s="36"/>
      <c r="AR136" s="36"/>
      <c r="AS136" s="36"/>
      <c r="AT136" s="36"/>
      <c r="AU136" s="36">
        <v>8</v>
      </c>
      <c r="AV136" s="36"/>
      <c r="AW136" s="36"/>
      <c r="AX136" s="36"/>
      <c r="AY136" s="36"/>
      <c r="AZ136" s="36">
        <v>9</v>
      </c>
      <c r="BA136" s="36"/>
      <c r="BB136" s="36"/>
      <c r="BC136" s="36"/>
      <c r="BD136" s="36"/>
      <c r="BE136" s="36">
        <v>10</v>
      </c>
      <c r="BF136" s="36"/>
      <c r="BG136" s="36"/>
      <c r="BH136" s="36"/>
      <c r="BI136" s="36"/>
    </row>
    <row r="137" spans="1:79" ht="15.75" hidden="1" customHeight="1">
      <c r="A137" s="33" t="s">
        <v>154</v>
      </c>
      <c r="B137" s="34"/>
      <c r="C137" s="34"/>
      <c r="D137" s="36" t="s">
        <v>57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 t="s">
        <v>70</v>
      </c>
      <c r="R137" s="36"/>
      <c r="S137" s="36"/>
      <c r="T137" s="36"/>
      <c r="U137" s="36"/>
      <c r="V137" s="36" t="s">
        <v>71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38" t="s">
        <v>107</v>
      </c>
      <c r="AG137" s="38"/>
      <c r="AH137" s="38"/>
      <c r="AI137" s="38"/>
      <c r="AJ137" s="38"/>
      <c r="AK137" s="37" t="s">
        <v>108</v>
      </c>
      <c r="AL137" s="37"/>
      <c r="AM137" s="37"/>
      <c r="AN137" s="37"/>
      <c r="AO137" s="37"/>
      <c r="AP137" s="44" t="s">
        <v>122</v>
      </c>
      <c r="AQ137" s="44"/>
      <c r="AR137" s="44"/>
      <c r="AS137" s="44"/>
      <c r="AT137" s="44"/>
      <c r="AU137" s="38" t="s">
        <v>109</v>
      </c>
      <c r="AV137" s="38"/>
      <c r="AW137" s="38"/>
      <c r="AX137" s="38"/>
      <c r="AY137" s="38"/>
      <c r="AZ137" s="37" t="s">
        <v>110</v>
      </c>
      <c r="BA137" s="37"/>
      <c r="BB137" s="37"/>
      <c r="BC137" s="37"/>
      <c r="BD137" s="37"/>
      <c r="BE137" s="44" t="s">
        <v>122</v>
      </c>
      <c r="BF137" s="44"/>
      <c r="BG137" s="44"/>
      <c r="BH137" s="44"/>
      <c r="BI137" s="44"/>
      <c r="CA137" t="s">
        <v>39</v>
      </c>
    </row>
    <row r="138" spans="1:79" s="6" customFormat="1" ht="14.25">
      <c r="A138" s="87">
        <v>0</v>
      </c>
      <c r="B138" s="85"/>
      <c r="C138" s="85"/>
      <c r="D138" s="111" t="s">
        <v>181</v>
      </c>
      <c r="E138" s="111"/>
      <c r="F138" s="111"/>
      <c r="G138" s="111"/>
      <c r="H138" s="111"/>
      <c r="I138" s="111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111"/>
      <c r="Y138" s="111"/>
      <c r="Z138" s="111"/>
      <c r="AA138" s="111"/>
      <c r="AB138" s="111"/>
      <c r="AC138" s="111"/>
      <c r="AD138" s="111"/>
      <c r="AE138" s="111"/>
      <c r="AF138" s="112"/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>
        <f>IF(ISNUMBER(AF138),AF138,0)+IF(ISNUMBER(AK138),AK138,0)</f>
        <v>0</v>
      </c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>
        <f>IF(ISNUMBER(AU138),AU138,0)+IF(ISNUMBER(AZ138),AZ138,0)</f>
        <v>0</v>
      </c>
      <c r="BF138" s="112"/>
      <c r="BG138" s="112"/>
      <c r="BH138" s="112"/>
      <c r="BI138" s="112"/>
      <c r="CA138" s="6" t="s">
        <v>40</v>
      </c>
    </row>
    <row r="139" spans="1:79" s="6" customFormat="1" ht="28.5" customHeight="1">
      <c r="A139" s="87">
        <v>0</v>
      </c>
      <c r="B139" s="85"/>
      <c r="C139" s="85"/>
      <c r="D139" s="113" t="s">
        <v>182</v>
      </c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5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2">
        <v>610</v>
      </c>
      <c r="AG139" s="112"/>
      <c r="AH139" s="112"/>
      <c r="AI139" s="112"/>
      <c r="AJ139" s="112"/>
      <c r="AK139" s="112">
        <v>0</v>
      </c>
      <c r="AL139" s="112"/>
      <c r="AM139" s="112"/>
      <c r="AN139" s="112"/>
      <c r="AO139" s="112"/>
      <c r="AP139" s="112">
        <f>IF(ISNUMBER(AF139),AF139,0)+IF(ISNUMBER(AK139),AK139,0)</f>
        <v>610</v>
      </c>
      <c r="AQ139" s="112"/>
      <c r="AR139" s="112"/>
      <c r="AS139" s="112"/>
      <c r="AT139" s="112"/>
      <c r="AU139" s="112">
        <v>615</v>
      </c>
      <c r="AV139" s="112"/>
      <c r="AW139" s="112"/>
      <c r="AX139" s="112"/>
      <c r="AY139" s="112"/>
      <c r="AZ139" s="112">
        <v>0</v>
      </c>
      <c r="BA139" s="112"/>
      <c r="BB139" s="112"/>
      <c r="BC139" s="112"/>
      <c r="BD139" s="112"/>
      <c r="BE139" s="112">
        <f>IF(ISNUMBER(AU139),AU139,0)+IF(ISNUMBER(AZ139),AZ139,0)</f>
        <v>615</v>
      </c>
      <c r="BF139" s="112"/>
      <c r="BG139" s="112"/>
      <c r="BH139" s="112"/>
      <c r="BI139" s="112"/>
    </row>
    <row r="140" spans="1:79" s="99" customFormat="1" ht="14.25" customHeight="1">
      <c r="A140" s="89">
        <v>0</v>
      </c>
      <c r="B140" s="90"/>
      <c r="C140" s="90"/>
      <c r="D140" s="116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7"/>
      <c r="P140" s="118"/>
      <c r="Q140" s="36" t="s">
        <v>183</v>
      </c>
      <c r="R140" s="36"/>
      <c r="S140" s="36"/>
      <c r="T140" s="36"/>
      <c r="U140" s="36"/>
      <c r="V140" s="116" t="s">
        <v>184</v>
      </c>
      <c r="W140" s="117"/>
      <c r="X140" s="117"/>
      <c r="Y140" s="117"/>
      <c r="Z140" s="117"/>
      <c r="AA140" s="117"/>
      <c r="AB140" s="117"/>
      <c r="AC140" s="117"/>
      <c r="AD140" s="117"/>
      <c r="AE140" s="118"/>
      <c r="AF140" s="119">
        <v>610</v>
      </c>
      <c r="AG140" s="119"/>
      <c r="AH140" s="119"/>
      <c r="AI140" s="119"/>
      <c r="AJ140" s="119"/>
      <c r="AK140" s="119">
        <v>0</v>
      </c>
      <c r="AL140" s="119"/>
      <c r="AM140" s="119"/>
      <c r="AN140" s="119"/>
      <c r="AO140" s="119"/>
      <c r="AP140" s="119">
        <f>IF(ISNUMBER(AF140),AF140,0)+IF(ISNUMBER(AK140),AK140,0)</f>
        <v>610</v>
      </c>
      <c r="AQ140" s="119"/>
      <c r="AR140" s="119"/>
      <c r="AS140" s="119"/>
      <c r="AT140" s="119"/>
      <c r="AU140" s="119">
        <v>615</v>
      </c>
      <c r="AV140" s="119"/>
      <c r="AW140" s="119"/>
      <c r="AX140" s="119"/>
      <c r="AY140" s="119"/>
      <c r="AZ140" s="119">
        <v>0</v>
      </c>
      <c r="BA140" s="119"/>
      <c r="BB140" s="119"/>
      <c r="BC140" s="119"/>
      <c r="BD140" s="119"/>
      <c r="BE140" s="119">
        <f>IF(ISNUMBER(AU140),AU140,0)+IF(ISNUMBER(AZ140),AZ140,0)</f>
        <v>615</v>
      </c>
      <c r="BF140" s="119"/>
      <c r="BG140" s="119"/>
      <c r="BH140" s="119"/>
      <c r="BI140" s="119"/>
    </row>
    <row r="141" spans="1:79" s="6" customFormat="1" ht="30" customHeight="1">
      <c r="A141" s="87">
        <v>0</v>
      </c>
      <c r="B141" s="85"/>
      <c r="C141" s="85"/>
      <c r="D141" s="113" t="s">
        <v>185</v>
      </c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2"/>
      <c r="Q141" s="111"/>
      <c r="R141" s="111"/>
      <c r="S141" s="111"/>
      <c r="T141" s="111"/>
      <c r="U141" s="111"/>
      <c r="V141" s="113"/>
      <c r="W141" s="114"/>
      <c r="X141" s="114"/>
      <c r="Y141" s="114"/>
      <c r="Z141" s="114"/>
      <c r="AA141" s="114"/>
      <c r="AB141" s="114"/>
      <c r="AC141" s="114"/>
      <c r="AD141" s="114"/>
      <c r="AE141" s="115"/>
      <c r="AF141" s="112">
        <v>75</v>
      </c>
      <c r="AG141" s="112"/>
      <c r="AH141" s="112"/>
      <c r="AI141" s="112"/>
      <c r="AJ141" s="112"/>
      <c r="AK141" s="112">
        <v>0</v>
      </c>
      <c r="AL141" s="112"/>
      <c r="AM141" s="112"/>
      <c r="AN141" s="112"/>
      <c r="AO141" s="112"/>
      <c r="AP141" s="112">
        <f>IF(ISNUMBER(AF141),AF141,0)+IF(ISNUMBER(AK141),AK141,0)</f>
        <v>75</v>
      </c>
      <c r="AQ141" s="112"/>
      <c r="AR141" s="112"/>
      <c r="AS141" s="112"/>
      <c r="AT141" s="112"/>
      <c r="AU141" s="112">
        <v>90</v>
      </c>
      <c r="AV141" s="112"/>
      <c r="AW141" s="112"/>
      <c r="AX141" s="112"/>
      <c r="AY141" s="112"/>
      <c r="AZ141" s="112">
        <v>0</v>
      </c>
      <c r="BA141" s="112"/>
      <c r="BB141" s="112"/>
      <c r="BC141" s="112"/>
      <c r="BD141" s="112"/>
      <c r="BE141" s="112">
        <f>IF(ISNUMBER(AU141),AU141,0)+IF(ISNUMBER(AZ141),AZ141,0)</f>
        <v>90</v>
      </c>
      <c r="BF141" s="112"/>
      <c r="BG141" s="112"/>
      <c r="BH141" s="112"/>
      <c r="BI141" s="112"/>
    </row>
    <row r="142" spans="1:79" s="99" customFormat="1" ht="114" customHeight="1">
      <c r="A142" s="89">
        <v>0</v>
      </c>
      <c r="B142" s="90"/>
      <c r="C142" s="90"/>
      <c r="D142" s="116" t="s">
        <v>186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36" t="s">
        <v>183</v>
      </c>
      <c r="R142" s="36"/>
      <c r="S142" s="36"/>
      <c r="T142" s="36"/>
      <c r="U142" s="36"/>
      <c r="V142" s="116" t="s">
        <v>184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9">
        <v>19</v>
      </c>
      <c r="AG142" s="119"/>
      <c r="AH142" s="119"/>
      <c r="AI142" s="119"/>
      <c r="AJ142" s="119"/>
      <c r="AK142" s="119">
        <v>0</v>
      </c>
      <c r="AL142" s="119"/>
      <c r="AM142" s="119"/>
      <c r="AN142" s="119"/>
      <c r="AO142" s="119"/>
      <c r="AP142" s="119">
        <f>IF(ISNUMBER(AF142),AF142,0)+IF(ISNUMBER(AK142),AK142,0)</f>
        <v>19</v>
      </c>
      <c r="AQ142" s="119"/>
      <c r="AR142" s="119"/>
      <c r="AS142" s="119"/>
      <c r="AT142" s="119"/>
      <c r="AU142" s="119">
        <v>20</v>
      </c>
      <c r="AV142" s="119"/>
      <c r="AW142" s="119"/>
      <c r="AX142" s="119"/>
      <c r="AY142" s="119"/>
      <c r="AZ142" s="119">
        <v>0</v>
      </c>
      <c r="BA142" s="119"/>
      <c r="BB142" s="119"/>
      <c r="BC142" s="119"/>
      <c r="BD142" s="119"/>
      <c r="BE142" s="119">
        <f>IF(ISNUMBER(AU142),AU142,0)+IF(ISNUMBER(AZ142),AZ142,0)</f>
        <v>20</v>
      </c>
      <c r="BF142" s="119"/>
      <c r="BG142" s="119"/>
      <c r="BH142" s="119"/>
      <c r="BI142" s="119"/>
    </row>
    <row r="143" spans="1:79" s="99" customFormat="1" ht="60" customHeight="1">
      <c r="A143" s="89">
        <v>0</v>
      </c>
      <c r="B143" s="90"/>
      <c r="C143" s="90"/>
      <c r="D143" s="116" t="s">
        <v>187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36" t="s">
        <v>183</v>
      </c>
      <c r="R143" s="36"/>
      <c r="S143" s="36"/>
      <c r="T143" s="36"/>
      <c r="U143" s="36"/>
      <c r="V143" s="116" t="s">
        <v>184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9">
        <v>55</v>
      </c>
      <c r="AG143" s="119"/>
      <c r="AH143" s="119"/>
      <c r="AI143" s="119"/>
      <c r="AJ143" s="119"/>
      <c r="AK143" s="119">
        <v>0</v>
      </c>
      <c r="AL143" s="119"/>
      <c r="AM143" s="119"/>
      <c r="AN143" s="119"/>
      <c r="AO143" s="119"/>
      <c r="AP143" s="119">
        <f>IF(ISNUMBER(AF143),AF143,0)+IF(ISNUMBER(AK143),AK143,0)</f>
        <v>55</v>
      </c>
      <c r="AQ143" s="119"/>
      <c r="AR143" s="119"/>
      <c r="AS143" s="119"/>
      <c r="AT143" s="119"/>
      <c r="AU143" s="119">
        <v>60</v>
      </c>
      <c r="AV143" s="119"/>
      <c r="AW143" s="119"/>
      <c r="AX143" s="119"/>
      <c r="AY143" s="119"/>
      <c r="AZ143" s="119">
        <v>0</v>
      </c>
      <c r="BA143" s="119"/>
      <c r="BB143" s="119"/>
      <c r="BC143" s="119"/>
      <c r="BD143" s="119"/>
      <c r="BE143" s="119">
        <f>IF(ISNUMBER(AU143),AU143,0)+IF(ISNUMBER(AZ143),AZ143,0)</f>
        <v>60</v>
      </c>
      <c r="BF143" s="119"/>
      <c r="BG143" s="119"/>
      <c r="BH143" s="119"/>
      <c r="BI143" s="119"/>
    </row>
    <row r="144" spans="1:79" s="99" customFormat="1" ht="75" customHeight="1">
      <c r="A144" s="89">
        <v>0</v>
      </c>
      <c r="B144" s="90"/>
      <c r="C144" s="90"/>
      <c r="D144" s="116" t="s">
        <v>188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183</v>
      </c>
      <c r="R144" s="36"/>
      <c r="S144" s="36"/>
      <c r="T144" s="36"/>
      <c r="U144" s="36"/>
      <c r="V144" s="116" t="s">
        <v>184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9">
        <v>1</v>
      </c>
      <c r="AG144" s="119"/>
      <c r="AH144" s="119"/>
      <c r="AI144" s="119"/>
      <c r="AJ144" s="119"/>
      <c r="AK144" s="119">
        <v>0</v>
      </c>
      <c r="AL144" s="119"/>
      <c r="AM144" s="119"/>
      <c r="AN144" s="119"/>
      <c r="AO144" s="119"/>
      <c r="AP144" s="119">
        <f>IF(ISNUMBER(AF144),AF144,0)+IF(ISNUMBER(AK144),AK144,0)</f>
        <v>1</v>
      </c>
      <c r="AQ144" s="119"/>
      <c r="AR144" s="119"/>
      <c r="AS144" s="119"/>
      <c r="AT144" s="119"/>
      <c r="AU144" s="119">
        <v>10</v>
      </c>
      <c r="AV144" s="119"/>
      <c r="AW144" s="119"/>
      <c r="AX144" s="119"/>
      <c r="AY144" s="119"/>
      <c r="AZ144" s="119">
        <v>0</v>
      </c>
      <c r="BA144" s="119"/>
      <c r="BB144" s="119"/>
      <c r="BC144" s="119"/>
      <c r="BD144" s="119"/>
      <c r="BE144" s="119">
        <f>IF(ISNUMBER(AU144),AU144,0)+IF(ISNUMBER(AZ144),AZ144,0)</f>
        <v>10</v>
      </c>
      <c r="BF144" s="119"/>
      <c r="BG144" s="119"/>
      <c r="BH144" s="119"/>
      <c r="BI144" s="119"/>
    </row>
    <row r="145" spans="1:70" s="99" customFormat="1" ht="30" customHeight="1">
      <c r="A145" s="89">
        <v>0</v>
      </c>
      <c r="B145" s="90"/>
      <c r="C145" s="90"/>
      <c r="D145" s="116" t="s">
        <v>189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36" t="s">
        <v>183</v>
      </c>
      <c r="R145" s="36"/>
      <c r="S145" s="36"/>
      <c r="T145" s="36"/>
      <c r="U145" s="36"/>
      <c r="V145" s="116" t="s">
        <v>184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9">
        <v>0</v>
      </c>
      <c r="AG145" s="119"/>
      <c r="AH145" s="119"/>
      <c r="AI145" s="119"/>
      <c r="AJ145" s="119"/>
      <c r="AK145" s="119">
        <v>0</v>
      </c>
      <c r="AL145" s="119"/>
      <c r="AM145" s="119"/>
      <c r="AN145" s="119"/>
      <c r="AO145" s="119"/>
      <c r="AP145" s="119">
        <f>IF(ISNUMBER(AF145),AF145,0)+IF(ISNUMBER(AK145),AK145,0)</f>
        <v>0</v>
      </c>
      <c r="AQ145" s="119"/>
      <c r="AR145" s="119"/>
      <c r="AS145" s="119"/>
      <c r="AT145" s="119"/>
      <c r="AU145" s="119">
        <v>0</v>
      </c>
      <c r="AV145" s="119"/>
      <c r="AW145" s="119"/>
      <c r="AX145" s="119"/>
      <c r="AY145" s="119"/>
      <c r="AZ145" s="119">
        <v>0</v>
      </c>
      <c r="BA145" s="119"/>
      <c r="BB145" s="119"/>
      <c r="BC145" s="119"/>
      <c r="BD145" s="119"/>
      <c r="BE145" s="119">
        <f>IF(ISNUMBER(AU145),AU145,0)+IF(ISNUMBER(AZ145),AZ145,0)</f>
        <v>0</v>
      </c>
      <c r="BF145" s="119"/>
      <c r="BG145" s="119"/>
      <c r="BH145" s="119"/>
      <c r="BI145" s="119"/>
    </row>
    <row r="146" spans="1:70" s="6" customFormat="1" ht="14.25">
      <c r="A146" s="87">
        <v>0</v>
      </c>
      <c r="B146" s="85"/>
      <c r="C146" s="85"/>
      <c r="D146" s="113" t="s">
        <v>190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2"/>
      <c r="Q146" s="111"/>
      <c r="R146" s="111"/>
      <c r="S146" s="111"/>
      <c r="T146" s="111"/>
      <c r="U146" s="111"/>
      <c r="V146" s="113"/>
      <c r="W146" s="101"/>
      <c r="X146" s="101"/>
      <c r="Y146" s="101"/>
      <c r="Z146" s="101"/>
      <c r="AA146" s="101"/>
      <c r="AB146" s="101"/>
      <c r="AC146" s="101"/>
      <c r="AD146" s="101"/>
      <c r="AE146" s="10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>
        <f>IF(ISNUMBER(AF146),AF146,0)+IF(ISNUMBER(AK146),AK146,0)</f>
        <v>0</v>
      </c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>
        <f>IF(ISNUMBER(AU146),AU146,0)+IF(ISNUMBER(AZ146),AZ146,0)</f>
        <v>0</v>
      </c>
      <c r="BF146" s="112"/>
      <c r="BG146" s="112"/>
      <c r="BH146" s="112"/>
      <c r="BI146" s="112"/>
    </row>
    <row r="147" spans="1:70" s="99" customFormat="1" ht="28.5" customHeight="1">
      <c r="A147" s="89">
        <v>0</v>
      </c>
      <c r="B147" s="90"/>
      <c r="C147" s="90"/>
      <c r="D147" s="116" t="s">
        <v>191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36" t="s">
        <v>192</v>
      </c>
      <c r="R147" s="36"/>
      <c r="S147" s="36"/>
      <c r="T147" s="36"/>
      <c r="U147" s="36"/>
      <c r="V147" s="116" t="s">
        <v>184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9">
        <v>3000</v>
      </c>
      <c r="AG147" s="119"/>
      <c r="AH147" s="119"/>
      <c r="AI147" s="119"/>
      <c r="AJ147" s="119"/>
      <c r="AK147" s="119">
        <v>0</v>
      </c>
      <c r="AL147" s="119"/>
      <c r="AM147" s="119"/>
      <c r="AN147" s="119"/>
      <c r="AO147" s="119"/>
      <c r="AP147" s="119">
        <f>IF(ISNUMBER(AF147),AF147,0)+IF(ISNUMBER(AK147),AK147,0)</f>
        <v>3000</v>
      </c>
      <c r="AQ147" s="119"/>
      <c r="AR147" s="119"/>
      <c r="AS147" s="119"/>
      <c r="AT147" s="119"/>
      <c r="AU147" s="119">
        <v>3000</v>
      </c>
      <c r="AV147" s="119"/>
      <c r="AW147" s="119"/>
      <c r="AX147" s="119"/>
      <c r="AY147" s="119"/>
      <c r="AZ147" s="119">
        <v>0</v>
      </c>
      <c r="BA147" s="119"/>
      <c r="BB147" s="119"/>
      <c r="BC147" s="119"/>
      <c r="BD147" s="119"/>
      <c r="BE147" s="119">
        <f>IF(ISNUMBER(AU147),AU147,0)+IF(ISNUMBER(AZ147),AZ147,0)</f>
        <v>3000</v>
      </c>
      <c r="BF147" s="119"/>
      <c r="BG147" s="119"/>
      <c r="BH147" s="119"/>
      <c r="BI147" s="119"/>
    </row>
    <row r="148" spans="1:70" s="6" customFormat="1" ht="30" customHeight="1">
      <c r="A148" s="87">
        <v>0</v>
      </c>
      <c r="B148" s="85"/>
      <c r="C148" s="85"/>
      <c r="D148" s="113" t="s">
        <v>193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2"/>
      <c r="Q148" s="111"/>
      <c r="R148" s="111"/>
      <c r="S148" s="111"/>
      <c r="T148" s="111"/>
      <c r="U148" s="111"/>
      <c r="V148" s="113"/>
      <c r="W148" s="101"/>
      <c r="X148" s="101"/>
      <c r="Y148" s="101"/>
      <c r="Z148" s="101"/>
      <c r="AA148" s="101"/>
      <c r="AB148" s="101"/>
      <c r="AC148" s="101"/>
      <c r="AD148" s="101"/>
      <c r="AE148" s="102"/>
      <c r="AF148" s="112">
        <v>6400</v>
      </c>
      <c r="AG148" s="112"/>
      <c r="AH148" s="112"/>
      <c r="AI148" s="112"/>
      <c r="AJ148" s="112"/>
      <c r="AK148" s="112">
        <v>0</v>
      </c>
      <c r="AL148" s="112"/>
      <c r="AM148" s="112"/>
      <c r="AN148" s="112"/>
      <c r="AO148" s="112"/>
      <c r="AP148" s="112">
        <f>IF(ISNUMBER(AF148),AF148,0)+IF(ISNUMBER(AK148),AK148,0)</f>
        <v>6400</v>
      </c>
      <c r="AQ148" s="112"/>
      <c r="AR148" s="112"/>
      <c r="AS148" s="112"/>
      <c r="AT148" s="112"/>
      <c r="AU148" s="112">
        <v>6400</v>
      </c>
      <c r="AV148" s="112"/>
      <c r="AW148" s="112"/>
      <c r="AX148" s="112"/>
      <c r="AY148" s="112"/>
      <c r="AZ148" s="112">
        <v>0</v>
      </c>
      <c r="BA148" s="112"/>
      <c r="BB148" s="112"/>
      <c r="BC148" s="112"/>
      <c r="BD148" s="112"/>
      <c r="BE148" s="112">
        <f>IF(ISNUMBER(AU148),AU148,0)+IF(ISNUMBER(AZ148),AZ148,0)</f>
        <v>6400</v>
      </c>
      <c r="BF148" s="112"/>
      <c r="BG148" s="112"/>
      <c r="BH148" s="112"/>
      <c r="BI148" s="112"/>
    </row>
    <row r="149" spans="1:70" s="99" customFormat="1" ht="28.5" customHeight="1">
      <c r="A149" s="89">
        <v>0</v>
      </c>
      <c r="B149" s="90"/>
      <c r="C149" s="90"/>
      <c r="D149" s="116" t="s">
        <v>189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36" t="s">
        <v>192</v>
      </c>
      <c r="R149" s="36"/>
      <c r="S149" s="36"/>
      <c r="T149" s="36"/>
      <c r="U149" s="36"/>
      <c r="V149" s="116" t="s">
        <v>184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9">
        <v>0</v>
      </c>
      <c r="AG149" s="119"/>
      <c r="AH149" s="119"/>
      <c r="AI149" s="119"/>
      <c r="AJ149" s="119"/>
      <c r="AK149" s="119">
        <v>0</v>
      </c>
      <c r="AL149" s="119"/>
      <c r="AM149" s="119"/>
      <c r="AN149" s="119"/>
      <c r="AO149" s="119"/>
      <c r="AP149" s="119">
        <f>IF(ISNUMBER(AF149),AF149,0)+IF(ISNUMBER(AK149),AK149,0)</f>
        <v>0</v>
      </c>
      <c r="AQ149" s="119"/>
      <c r="AR149" s="119"/>
      <c r="AS149" s="119"/>
      <c r="AT149" s="119"/>
      <c r="AU149" s="119">
        <v>0</v>
      </c>
      <c r="AV149" s="119"/>
      <c r="AW149" s="119"/>
      <c r="AX149" s="119"/>
      <c r="AY149" s="119"/>
      <c r="AZ149" s="119">
        <v>0</v>
      </c>
      <c r="BA149" s="119"/>
      <c r="BB149" s="119"/>
      <c r="BC149" s="119"/>
      <c r="BD149" s="119"/>
      <c r="BE149" s="119">
        <f>IF(ISNUMBER(AU149),AU149,0)+IF(ISNUMBER(AZ149),AZ149,0)</f>
        <v>0</v>
      </c>
      <c r="BF149" s="119"/>
      <c r="BG149" s="119"/>
      <c r="BH149" s="119"/>
      <c r="BI149" s="119"/>
    </row>
    <row r="150" spans="1:70" s="99" customFormat="1" ht="105" customHeight="1">
      <c r="A150" s="89">
        <v>0</v>
      </c>
      <c r="B150" s="90"/>
      <c r="C150" s="90"/>
      <c r="D150" s="116" t="s">
        <v>186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36" t="s">
        <v>192</v>
      </c>
      <c r="R150" s="36"/>
      <c r="S150" s="36"/>
      <c r="T150" s="36"/>
      <c r="U150" s="36"/>
      <c r="V150" s="116" t="s">
        <v>184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9">
        <v>200</v>
      </c>
      <c r="AG150" s="119"/>
      <c r="AH150" s="119"/>
      <c r="AI150" s="119"/>
      <c r="AJ150" s="119"/>
      <c r="AK150" s="119">
        <v>0</v>
      </c>
      <c r="AL150" s="119"/>
      <c r="AM150" s="119"/>
      <c r="AN150" s="119"/>
      <c r="AO150" s="119"/>
      <c r="AP150" s="119">
        <f>IF(ISNUMBER(AF150),AF150,0)+IF(ISNUMBER(AK150),AK150,0)</f>
        <v>200</v>
      </c>
      <c r="AQ150" s="119"/>
      <c r="AR150" s="119"/>
      <c r="AS150" s="119"/>
      <c r="AT150" s="119"/>
      <c r="AU150" s="119">
        <v>200</v>
      </c>
      <c r="AV150" s="119"/>
      <c r="AW150" s="119"/>
      <c r="AX150" s="119"/>
      <c r="AY150" s="119"/>
      <c r="AZ150" s="119">
        <v>0</v>
      </c>
      <c r="BA150" s="119"/>
      <c r="BB150" s="119"/>
      <c r="BC150" s="119"/>
      <c r="BD150" s="119"/>
      <c r="BE150" s="119">
        <f>IF(ISNUMBER(AU150),AU150,0)+IF(ISNUMBER(AZ150),AZ150,0)</f>
        <v>200</v>
      </c>
      <c r="BF150" s="119"/>
      <c r="BG150" s="119"/>
      <c r="BH150" s="119"/>
      <c r="BI150" s="119"/>
    </row>
    <row r="151" spans="1:70" s="99" customFormat="1" ht="60" customHeight="1">
      <c r="A151" s="89">
        <v>0</v>
      </c>
      <c r="B151" s="90"/>
      <c r="C151" s="90"/>
      <c r="D151" s="116" t="s">
        <v>187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36" t="s">
        <v>192</v>
      </c>
      <c r="R151" s="36"/>
      <c r="S151" s="36"/>
      <c r="T151" s="36"/>
      <c r="U151" s="36"/>
      <c r="V151" s="116" t="s">
        <v>184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9">
        <v>3200</v>
      </c>
      <c r="AG151" s="119"/>
      <c r="AH151" s="119"/>
      <c r="AI151" s="119"/>
      <c r="AJ151" s="119"/>
      <c r="AK151" s="119">
        <v>0</v>
      </c>
      <c r="AL151" s="119"/>
      <c r="AM151" s="119"/>
      <c r="AN151" s="119"/>
      <c r="AO151" s="119"/>
      <c r="AP151" s="119">
        <f>IF(ISNUMBER(AF151),AF151,0)+IF(ISNUMBER(AK151),AK151,0)</f>
        <v>3200</v>
      </c>
      <c r="AQ151" s="119"/>
      <c r="AR151" s="119"/>
      <c r="AS151" s="119"/>
      <c r="AT151" s="119"/>
      <c r="AU151" s="119">
        <v>3200</v>
      </c>
      <c r="AV151" s="119"/>
      <c r="AW151" s="119"/>
      <c r="AX151" s="119"/>
      <c r="AY151" s="119"/>
      <c r="AZ151" s="119">
        <v>0</v>
      </c>
      <c r="BA151" s="119"/>
      <c r="BB151" s="119"/>
      <c r="BC151" s="119"/>
      <c r="BD151" s="119"/>
      <c r="BE151" s="119">
        <f>IF(ISNUMBER(AU151),AU151,0)+IF(ISNUMBER(AZ151),AZ151,0)</f>
        <v>3200</v>
      </c>
      <c r="BF151" s="119"/>
      <c r="BG151" s="119"/>
      <c r="BH151" s="119"/>
      <c r="BI151" s="119"/>
    </row>
    <row r="152" spans="1:70" s="99" customFormat="1" ht="75" customHeight="1">
      <c r="A152" s="89">
        <v>0</v>
      </c>
      <c r="B152" s="90"/>
      <c r="C152" s="90"/>
      <c r="D152" s="116" t="s">
        <v>188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36" t="s">
        <v>192</v>
      </c>
      <c r="R152" s="36"/>
      <c r="S152" s="36"/>
      <c r="T152" s="36"/>
      <c r="U152" s="36"/>
      <c r="V152" s="116" t="s">
        <v>184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9">
        <v>3000</v>
      </c>
      <c r="AG152" s="119"/>
      <c r="AH152" s="119"/>
      <c r="AI152" s="119"/>
      <c r="AJ152" s="119"/>
      <c r="AK152" s="119">
        <v>0</v>
      </c>
      <c r="AL152" s="119"/>
      <c r="AM152" s="119"/>
      <c r="AN152" s="119"/>
      <c r="AO152" s="119"/>
      <c r="AP152" s="119">
        <f>IF(ISNUMBER(AF152),AF152,0)+IF(ISNUMBER(AK152),AK152,0)</f>
        <v>3000</v>
      </c>
      <c r="AQ152" s="119"/>
      <c r="AR152" s="119"/>
      <c r="AS152" s="119"/>
      <c r="AT152" s="119"/>
      <c r="AU152" s="119">
        <v>3000</v>
      </c>
      <c r="AV152" s="119"/>
      <c r="AW152" s="119"/>
      <c r="AX152" s="119"/>
      <c r="AY152" s="119"/>
      <c r="AZ152" s="119">
        <v>0</v>
      </c>
      <c r="BA152" s="119"/>
      <c r="BB152" s="119"/>
      <c r="BC152" s="119"/>
      <c r="BD152" s="119"/>
      <c r="BE152" s="119">
        <f>IF(ISNUMBER(AU152),AU152,0)+IF(ISNUMBER(AZ152),AZ152,0)</f>
        <v>3000</v>
      </c>
      <c r="BF152" s="119"/>
      <c r="BG152" s="119"/>
      <c r="BH152" s="119"/>
      <c r="BI152" s="119"/>
    </row>
    <row r="153" spans="1:70" s="6" customFormat="1" ht="14.25">
      <c r="A153" s="87">
        <v>0</v>
      </c>
      <c r="B153" s="85"/>
      <c r="C153" s="85"/>
      <c r="D153" s="113" t="s">
        <v>194</v>
      </c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2"/>
      <c r="Q153" s="111"/>
      <c r="R153" s="111"/>
      <c r="S153" s="111"/>
      <c r="T153" s="111"/>
      <c r="U153" s="111"/>
      <c r="V153" s="113"/>
      <c r="W153" s="101"/>
      <c r="X153" s="101"/>
      <c r="Y153" s="101"/>
      <c r="Z153" s="101"/>
      <c r="AA153" s="101"/>
      <c r="AB153" s="101"/>
      <c r="AC153" s="101"/>
      <c r="AD153" s="101"/>
      <c r="AE153" s="102"/>
      <c r="AF153" s="112"/>
      <c r="AG153" s="112"/>
      <c r="AH153" s="112"/>
      <c r="AI153" s="112"/>
      <c r="AJ153" s="112"/>
      <c r="AK153" s="112"/>
      <c r="AL153" s="112"/>
      <c r="AM153" s="112"/>
      <c r="AN153" s="112"/>
      <c r="AO153" s="112"/>
      <c r="AP153" s="112">
        <f>IF(ISNUMBER(AF153),AF153,0)+IF(ISNUMBER(AK153),AK153,0)</f>
        <v>0</v>
      </c>
      <c r="AQ153" s="112"/>
      <c r="AR153" s="112"/>
      <c r="AS153" s="112"/>
      <c r="AT153" s="112"/>
      <c r="AU153" s="112"/>
      <c r="AV153" s="112"/>
      <c r="AW153" s="112"/>
      <c r="AX153" s="112"/>
      <c r="AY153" s="112"/>
      <c r="AZ153" s="112"/>
      <c r="BA153" s="112"/>
      <c r="BB153" s="112"/>
      <c r="BC153" s="112"/>
      <c r="BD153" s="112"/>
      <c r="BE153" s="112">
        <f>IF(ISNUMBER(AU153),AU153,0)+IF(ISNUMBER(AZ153),AZ153,0)</f>
        <v>0</v>
      </c>
      <c r="BF153" s="112"/>
      <c r="BG153" s="112"/>
      <c r="BH153" s="112"/>
      <c r="BI153" s="112"/>
    </row>
    <row r="154" spans="1:70" s="99" customFormat="1" ht="28.5" customHeight="1">
      <c r="A154" s="89">
        <v>0</v>
      </c>
      <c r="B154" s="90"/>
      <c r="C154" s="90"/>
      <c r="D154" s="116" t="s">
        <v>195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36" t="s">
        <v>196</v>
      </c>
      <c r="R154" s="36"/>
      <c r="S154" s="36"/>
      <c r="T154" s="36"/>
      <c r="U154" s="36"/>
      <c r="V154" s="116" t="s">
        <v>184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9">
        <v>100</v>
      </c>
      <c r="AG154" s="119"/>
      <c r="AH154" s="119"/>
      <c r="AI154" s="119"/>
      <c r="AJ154" s="119"/>
      <c r="AK154" s="119">
        <v>0</v>
      </c>
      <c r="AL154" s="119"/>
      <c r="AM154" s="119"/>
      <c r="AN154" s="119"/>
      <c r="AO154" s="119"/>
      <c r="AP154" s="119">
        <f>IF(ISNUMBER(AF154),AF154,0)+IF(ISNUMBER(AK154),AK154,0)</f>
        <v>100</v>
      </c>
      <c r="AQ154" s="119"/>
      <c r="AR154" s="119"/>
      <c r="AS154" s="119"/>
      <c r="AT154" s="119"/>
      <c r="AU154" s="119">
        <v>100</v>
      </c>
      <c r="AV154" s="119"/>
      <c r="AW154" s="119"/>
      <c r="AX154" s="119"/>
      <c r="AY154" s="119"/>
      <c r="AZ154" s="119">
        <v>0</v>
      </c>
      <c r="BA154" s="119"/>
      <c r="BB154" s="119"/>
      <c r="BC154" s="119"/>
      <c r="BD154" s="119"/>
      <c r="BE154" s="119">
        <f>IF(ISNUMBER(AU154),AU154,0)+IF(ISNUMBER(AZ154),AZ154,0)</f>
        <v>100</v>
      </c>
      <c r="BF154" s="119"/>
      <c r="BG154" s="119"/>
      <c r="BH154" s="119"/>
      <c r="BI154" s="119"/>
    </row>
    <row r="156" spans="1:70" ht="14.25" customHeight="1">
      <c r="A156" s="42" t="s">
        <v>124</v>
      </c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</row>
    <row r="157" spans="1:70" ht="15" customHeight="1">
      <c r="A157" s="53" t="s">
        <v>217</v>
      </c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3"/>
      <c r="AK157" s="53"/>
      <c r="AL157" s="53"/>
      <c r="AM157" s="53"/>
      <c r="AN157" s="53"/>
      <c r="AO157" s="53"/>
      <c r="AP157" s="53"/>
      <c r="AQ157" s="53"/>
      <c r="AR157" s="53"/>
      <c r="AS157" s="53"/>
      <c r="AT157" s="53"/>
      <c r="AU157" s="53"/>
      <c r="AV157" s="53"/>
      <c r="AW157" s="53"/>
      <c r="AX157" s="53"/>
      <c r="AY157" s="53"/>
      <c r="AZ157" s="53"/>
      <c r="BA157" s="53"/>
      <c r="BB157" s="53"/>
      <c r="BC157" s="53"/>
      <c r="BD157" s="53"/>
      <c r="BE157" s="53"/>
      <c r="BF157" s="53"/>
      <c r="BG157" s="53"/>
      <c r="BH157" s="53"/>
      <c r="BI157" s="53"/>
      <c r="BJ157" s="53"/>
      <c r="BK157" s="53"/>
      <c r="BL157" s="53"/>
      <c r="BM157" s="53"/>
      <c r="BN157" s="53"/>
      <c r="BO157" s="53"/>
      <c r="BP157" s="53"/>
      <c r="BQ157" s="53"/>
      <c r="BR157" s="53"/>
    </row>
    <row r="158" spans="1:70" ht="12.95" customHeight="1">
      <c r="A158" s="61" t="s">
        <v>19</v>
      </c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3"/>
      <c r="U158" s="36" t="s">
        <v>218</v>
      </c>
      <c r="V158" s="36"/>
      <c r="W158" s="36"/>
      <c r="X158" s="36"/>
      <c r="Y158" s="36"/>
      <c r="Z158" s="36"/>
      <c r="AA158" s="36"/>
      <c r="AB158" s="36"/>
      <c r="AC158" s="36"/>
      <c r="AD158" s="36"/>
      <c r="AE158" s="36" t="s">
        <v>221</v>
      </c>
      <c r="AF158" s="36"/>
      <c r="AG158" s="36"/>
      <c r="AH158" s="36"/>
      <c r="AI158" s="36"/>
      <c r="AJ158" s="36"/>
      <c r="AK158" s="36"/>
      <c r="AL158" s="36"/>
      <c r="AM158" s="36"/>
      <c r="AN158" s="36"/>
      <c r="AO158" s="36" t="s">
        <v>228</v>
      </c>
      <c r="AP158" s="36"/>
      <c r="AQ158" s="36"/>
      <c r="AR158" s="36"/>
      <c r="AS158" s="36"/>
      <c r="AT158" s="36"/>
      <c r="AU158" s="36"/>
      <c r="AV158" s="36"/>
      <c r="AW158" s="36"/>
      <c r="AX158" s="36"/>
      <c r="AY158" s="36" t="s">
        <v>239</v>
      </c>
      <c r="AZ158" s="36"/>
      <c r="BA158" s="36"/>
      <c r="BB158" s="36"/>
      <c r="BC158" s="36"/>
      <c r="BD158" s="36"/>
      <c r="BE158" s="36"/>
      <c r="BF158" s="36"/>
      <c r="BG158" s="36"/>
      <c r="BH158" s="36"/>
      <c r="BI158" s="36" t="s">
        <v>244</v>
      </c>
      <c r="BJ158" s="36"/>
      <c r="BK158" s="36"/>
      <c r="BL158" s="36"/>
      <c r="BM158" s="36"/>
      <c r="BN158" s="36"/>
      <c r="BO158" s="36"/>
      <c r="BP158" s="36"/>
      <c r="BQ158" s="36"/>
      <c r="BR158" s="36"/>
    </row>
    <row r="159" spans="1:70" ht="30" customHeight="1">
      <c r="A159" s="64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6"/>
      <c r="U159" s="36" t="s">
        <v>4</v>
      </c>
      <c r="V159" s="36"/>
      <c r="W159" s="36"/>
      <c r="X159" s="36"/>
      <c r="Y159" s="36"/>
      <c r="Z159" s="36" t="s">
        <v>3</v>
      </c>
      <c r="AA159" s="36"/>
      <c r="AB159" s="36"/>
      <c r="AC159" s="36"/>
      <c r="AD159" s="36"/>
      <c r="AE159" s="36" t="s">
        <v>4</v>
      </c>
      <c r="AF159" s="36"/>
      <c r="AG159" s="36"/>
      <c r="AH159" s="36"/>
      <c r="AI159" s="36"/>
      <c r="AJ159" s="36" t="s">
        <v>3</v>
      </c>
      <c r="AK159" s="36"/>
      <c r="AL159" s="36"/>
      <c r="AM159" s="36"/>
      <c r="AN159" s="36"/>
      <c r="AO159" s="36" t="s">
        <v>4</v>
      </c>
      <c r="AP159" s="36"/>
      <c r="AQ159" s="36"/>
      <c r="AR159" s="36"/>
      <c r="AS159" s="36"/>
      <c r="AT159" s="36" t="s">
        <v>3</v>
      </c>
      <c r="AU159" s="36"/>
      <c r="AV159" s="36"/>
      <c r="AW159" s="36"/>
      <c r="AX159" s="36"/>
      <c r="AY159" s="36" t="s">
        <v>4</v>
      </c>
      <c r="AZ159" s="36"/>
      <c r="BA159" s="36"/>
      <c r="BB159" s="36"/>
      <c r="BC159" s="36"/>
      <c r="BD159" s="36" t="s">
        <v>3</v>
      </c>
      <c r="BE159" s="36"/>
      <c r="BF159" s="36"/>
      <c r="BG159" s="36"/>
      <c r="BH159" s="36"/>
      <c r="BI159" s="36" t="s">
        <v>4</v>
      </c>
      <c r="BJ159" s="36"/>
      <c r="BK159" s="36"/>
      <c r="BL159" s="36"/>
      <c r="BM159" s="36"/>
      <c r="BN159" s="36" t="s">
        <v>3</v>
      </c>
      <c r="BO159" s="36"/>
      <c r="BP159" s="36"/>
      <c r="BQ159" s="36"/>
      <c r="BR159" s="36"/>
    </row>
    <row r="160" spans="1:70" ht="15" customHeight="1">
      <c r="A160" s="30">
        <v>1</v>
      </c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2"/>
      <c r="U160" s="36">
        <v>2</v>
      </c>
      <c r="V160" s="36"/>
      <c r="W160" s="36"/>
      <c r="X160" s="36"/>
      <c r="Y160" s="36"/>
      <c r="Z160" s="36">
        <v>3</v>
      </c>
      <c r="AA160" s="36"/>
      <c r="AB160" s="36"/>
      <c r="AC160" s="36"/>
      <c r="AD160" s="36"/>
      <c r="AE160" s="36">
        <v>4</v>
      </c>
      <c r="AF160" s="36"/>
      <c r="AG160" s="36"/>
      <c r="AH160" s="36"/>
      <c r="AI160" s="36"/>
      <c r="AJ160" s="36">
        <v>5</v>
      </c>
      <c r="AK160" s="36"/>
      <c r="AL160" s="36"/>
      <c r="AM160" s="36"/>
      <c r="AN160" s="36"/>
      <c r="AO160" s="36">
        <v>6</v>
      </c>
      <c r="AP160" s="36"/>
      <c r="AQ160" s="36"/>
      <c r="AR160" s="36"/>
      <c r="AS160" s="36"/>
      <c r="AT160" s="36">
        <v>7</v>
      </c>
      <c r="AU160" s="36"/>
      <c r="AV160" s="36"/>
      <c r="AW160" s="36"/>
      <c r="AX160" s="36"/>
      <c r="AY160" s="36">
        <v>8</v>
      </c>
      <c r="AZ160" s="36"/>
      <c r="BA160" s="36"/>
      <c r="BB160" s="36"/>
      <c r="BC160" s="36"/>
      <c r="BD160" s="36">
        <v>9</v>
      </c>
      <c r="BE160" s="36"/>
      <c r="BF160" s="36"/>
      <c r="BG160" s="36"/>
      <c r="BH160" s="36"/>
      <c r="BI160" s="36">
        <v>10</v>
      </c>
      <c r="BJ160" s="36"/>
      <c r="BK160" s="36"/>
      <c r="BL160" s="36"/>
      <c r="BM160" s="36"/>
      <c r="BN160" s="36">
        <v>11</v>
      </c>
      <c r="BO160" s="36"/>
      <c r="BP160" s="36"/>
      <c r="BQ160" s="36"/>
      <c r="BR160" s="36"/>
    </row>
    <row r="161" spans="1:79" s="1" customFormat="1" ht="15.75" hidden="1" customHeight="1">
      <c r="A161" s="33" t="s">
        <v>57</v>
      </c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5"/>
      <c r="U161" s="38" t="s">
        <v>65</v>
      </c>
      <c r="V161" s="38"/>
      <c r="W161" s="38"/>
      <c r="X161" s="38"/>
      <c r="Y161" s="38"/>
      <c r="Z161" s="37" t="s">
        <v>66</v>
      </c>
      <c r="AA161" s="37"/>
      <c r="AB161" s="37"/>
      <c r="AC161" s="37"/>
      <c r="AD161" s="37"/>
      <c r="AE161" s="38" t="s">
        <v>67</v>
      </c>
      <c r="AF161" s="38"/>
      <c r="AG161" s="38"/>
      <c r="AH161" s="38"/>
      <c r="AI161" s="38"/>
      <c r="AJ161" s="37" t="s">
        <v>68</v>
      </c>
      <c r="AK161" s="37"/>
      <c r="AL161" s="37"/>
      <c r="AM161" s="37"/>
      <c r="AN161" s="37"/>
      <c r="AO161" s="38" t="s">
        <v>58</v>
      </c>
      <c r="AP161" s="38"/>
      <c r="AQ161" s="38"/>
      <c r="AR161" s="38"/>
      <c r="AS161" s="38"/>
      <c r="AT161" s="37" t="s">
        <v>59</v>
      </c>
      <c r="AU161" s="37"/>
      <c r="AV161" s="37"/>
      <c r="AW161" s="37"/>
      <c r="AX161" s="37"/>
      <c r="AY161" s="38" t="s">
        <v>60</v>
      </c>
      <c r="AZ161" s="38"/>
      <c r="BA161" s="38"/>
      <c r="BB161" s="38"/>
      <c r="BC161" s="38"/>
      <c r="BD161" s="37" t="s">
        <v>61</v>
      </c>
      <c r="BE161" s="37"/>
      <c r="BF161" s="37"/>
      <c r="BG161" s="37"/>
      <c r="BH161" s="37"/>
      <c r="BI161" s="38" t="s">
        <v>62</v>
      </c>
      <c r="BJ161" s="38"/>
      <c r="BK161" s="38"/>
      <c r="BL161" s="38"/>
      <c r="BM161" s="38"/>
      <c r="BN161" s="37" t="s">
        <v>63</v>
      </c>
      <c r="BO161" s="37"/>
      <c r="BP161" s="37"/>
      <c r="BQ161" s="37"/>
      <c r="BR161" s="37"/>
      <c r="CA161" t="s">
        <v>41</v>
      </c>
    </row>
    <row r="162" spans="1:79" s="6" customFormat="1" ht="12.75" customHeight="1">
      <c r="A162" s="87" t="s">
        <v>147</v>
      </c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6"/>
      <c r="U162" s="120"/>
      <c r="V162" s="120"/>
      <c r="W162" s="120"/>
      <c r="X162" s="120"/>
      <c r="Y162" s="120"/>
      <c r="Z162" s="120"/>
      <c r="AA162" s="120"/>
      <c r="AB162" s="120"/>
      <c r="AC162" s="120"/>
      <c r="AD162" s="120"/>
      <c r="AE162" s="120"/>
      <c r="AF162" s="120"/>
      <c r="AG162" s="120"/>
      <c r="AH162" s="120"/>
      <c r="AI162" s="120"/>
      <c r="AJ162" s="120"/>
      <c r="AK162" s="120"/>
      <c r="AL162" s="120"/>
      <c r="AM162" s="120"/>
      <c r="AN162" s="120"/>
      <c r="AO162" s="120"/>
      <c r="AP162" s="120"/>
      <c r="AQ162" s="120"/>
      <c r="AR162" s="120"/>
      <c r="AS162" s="120"/>
      <c r="AT162" s="120"/>
      <c r="AU162" s="120"/>
      <c r="AV162" s="120"/>
      <c r="AW162" s="120"/>
      <c r="AX162" s="120"/>
      <c r="AY162" s="120"/>
      <c r="AZ162" s="120"/>
      <c r="BA162" s="120"/>
      <c r="BB162" s="120"/>
      <c r="BC162" s="120"/>
      <c r="BD162" s="120"/>
      <c r="BE162" s="120"/>
      <c r="BF162" s="120"/>
      <c r="BG162" s="120"/>
      <c r="BH162" s="120"/>
      <c r="BI162" s="120"/>
      <c r="BJ162" s="120"/>
      <c r="BK162" s="120"/>
      <c r="BL162" s="120"/>
      <c r="BM162" s="120"/>
      <c r="BN162" s="120"/>
      <c r="BO162" s="120"/>
      <c r="BP162" s="120"/>
      <c r="BQ162" s="120"/>
      <c r="BR162" s="120"/>
      <c r="CA162" s="6" t="s">
        <v>42</v>
      </c>
    </row>
    <row r="163" spans="1:79" s="99" customFormat="1" ht="38.25" customHeight="1">
      <c r="A163" s="92" t="s">
        <v>197</v>
      </c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4"/>
      <c r="U163" s="121" t="s">
        <v>173</v>
      </c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 t="s">
        <v>173</v>
      </c>
      <c r="AF163" s="121"/>
      <c r="AG163" s="121"/>
      <c r="AH163" s="121"/>
      <c r="AI163" s="121"/>
      <c r="AJ163" s="121"/>
      <c r="AK163" s="121"/>
      <c r="AL163" s="121"/>
      <c r="AM163" s="121"/>
      <c r="AN163" s="121"/>
      <c r="AO163" s="121" t="s">
        <v>173</v>
      </c>
      <c r="AP163" s="121"/>
      <c r="AQ163" s="121"/>
      <c r="AR163" s="121"/>
      <c r="AS163" s="121"/>
      <c r="AT163" s="121"/>
      <c r="AU163" s="121"/>
      <c r="AV163" s="121"/>
      <c r="AW163" s="121"/>
      <c r="AX163" s="121"/>
      <c r="AY163" s="121" t="s">
        <v>173</v>
      </c>
      <c r="AZ163" s="121"/>
      <c r="BA163" s="121"/>
      <c r="BB163" s="121"/>
      <c r="BC163" s="121"/>
      <c r="BD163" s="121"/>
      <c r="BE163" s="121"/>
      <c r="BF163" s="121"/>
      <c r="BG163" s="121"/>
      <c r="BH163" s="121"/>
      <c r="BI163" s="121" t="s">
        <v>173</v>
      </c>
      <c r="BJ163" s="121"/>
      <c r="BK163" s="121"/>
      <c r="BL163" s="121"/>
      <c r="BM163" s="121"/>
      <c r="BN163" s="121"/>
      <c r="BO163" s="121"/>
      <c r="BP163" s="121"/>
      <c r="BQ163" s="121"/>
      <c r="BR163" s="121"/>
    </row>
    <row r="166" spans="1:79" ht="14.25" customHeight="1">
      <c r="A166" s="42" t="s">
        <v>125</v>
      </c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</row>
    <row r="167" spans="1:79" ht="15" customHeight="1">
      <c r="A167" s="61" t="s">
        <v>6</v>
      </c>
      <c r="B167" s="62"/>
      <c r="C167" s="62"/>
      <c r="D167" s="61" t="s">
        <v>10</v>
      </c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3"/>
      <c r="W167" s="36" t="s">
        <v>218</v>
      </c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 t="s">
        <v>222</v>
      </c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 t="s">
        <v>233</v>
      </c>
      <c r="AV167" s="36"/>
      <c r="AW167" s="36"/>
      <c r="AX167" s="36"/>
      <c r="AY167" s="36"/>
      <c r="AZ167" s="36"/>
      <c r="BA167" s="36" t="s">
        <v>240</v>
      </c>
      <c r="BB167" s="36"/>
      <c r="BC167" s="36"/>
      <c r="BD167" s="36"/>
      <c r="BE167" s="36"/>
      <c r="BF167" s="36"/>
      <c r="BG167" s="36" t="s">
        <v>249</v>
      </c>
      <c r="BH167" s="36"/>
      <c r="BI167" s="36"/>
      <c r="BJ167" s="36"/>
      <c r="BK167" s="36"/>
      <c r="BL167" s="36"/>
    </row>
    <row r="168" spans="1:79" ht="15" customHeight="1">
      <c r="A168" s="77"/>
      <c r="B168" s="78"/>
      <c r="C168" s="78"/>
      <c r="D168" s="77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9"/>
      <c r="W168" s="36" t="s">
        <v>4</v>
      </c>
      <c r="X168" s="36"/>
      <c r="Y168" s="36"/>
      <c r="Z168" s="36"/>
      <c r="AA168" s="36"/>
      <c r="AB168" s="36"/>
      <c r="AC168" s="36" t="s">
        <v>3</v>
      </c>
      <c r="AD168" s="36"/>
      <c r="AE168" s="36"/>
      <c r="AF168" s="36"/>
      <c r="AG168" s="36"/>
      <c r="AH168" s="36"/>
      <c r="AI168" s="36" t="s">
        <v>4</v>
      </c>
      <c r="AJ168" s="36"/>
      <c r="AK168" s="36"/>
      <c r="AL168" s="36"/>
      <c r="AM168" s="36"/>
      <c r="AN168" s="36"/>
      <c r="AO168" s="36" t="s">
        <v>3</v>
      </c>
      <c r="AP168" s="36"/>
      <c r="AQ168" s="36"/>
      <c r="AR168" s="36"/>
      <c r="AS168" s="36"/>
      <c r="AT168" s="36"/>
      <c r="AU168" s="49" t="s">
        <v>4</v>
      </c>
      <c r="AV168" s="49"/>
      <c r="AW168" s="49"/>
      <c r="AX168" s="49" t="s">
        <v>3</v>
      </c>
      <c r="AY168" s="49"/>
      <c r="AZ168" s="49"/>
      <c r="BA168" s="49" t="s">
        <v>4</v>
      </c>
      <c r="BB168" s="49"/>
      <c r="BC168" s="49"/>
      <c r="BD168" s="49" t="s">
        <v>3</v>
      </c>
      <c r="BE168" s="49"/>
      <c r="BF168" s="49"/>
      <c r="BG168" s="49" t="s">
        <v>4</v>
      </c>
      <c r="BH168" s="49"/>
      <c r="BI168" s="49"/>
      <c r="BJ168" s="49" t="s">
        <v>3</v>
      </c>
      <c r="BK168" s="49"/>
      <c r="BL168" s="49"/>
    </row>
    <row r="169" spans="1:79" ht="57" customHeight="1">
      <c r="A169" s="64"/>
      <c r="B169" s="65"/>
      <c r="C169" s="65"/>
      <c r="D169" s="64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6"/>
      <c r="W169" s="36" t="s">
        <v>12</v>
      </c>
      <c r="X169" s="36"/>
      <c r="Y169" s="36"/>
      <c r="Z169" s="36" t="s">
        <v>11</v>
      </c>
      <c r="AA169" s="36"/>
      <c r="AB169" s="36"/>
      <c r="AC169" s="36" t="s">
        <v>12</v>
      </c>
      <c r="AD169" s="36"/>
      <c r="AE169" s="36"/>
      <c r="AF169" s="36" t="s">
        <v>11</v>
      </c>
      <c r="AG169" s="36"/>
      <c r="AH169" s="36"/>
      <c r="AI169" s="36" t="s">
        <v>12</v>
      </c>
      <c r="AJ169" s="36"/>
      <c r="AK169" s="36"/>
      <c r="AL169" s="36" t="s">
        <v>11</v>
      </c>
      <c r="AM169" s="36"/>
      <c r="AN169" s="36"/>
      <c r="AO169" s="36" t="s">
        <v>12</v>
      </c>
      <c r="AP169" s="36"/>
      <c r="AQ169" s="36"/>
      <c r="AR169" s="36" t="s">
        <v>11</v>
      </c>
      <c r="AS169" s="36"/>
      <c r="AT169" s="36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</row>
    <row r="170" spans="1:79" ht="15" customHeight="1">
      <c r="A170" s="30">
        <v>1</v>
      </c>
      <c r="B170" s="31"/>
      <c r="C170" s="31"/>
      <c r="D170" s="30">
        <v>2</v>
      </c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2"/>
      <c r="W170" s="36">
        <v>3</v>
      </c>
      <c r="X170" s="36"/>
      <c r="Y170" s="36"/>
      <c r="Z170" s="36">
        <v>4</v>
      </c>
      <c r="AA170" s="36"/>
      <c r="AB170" s="36"/>
      <c r="AC170" s="36">
        <v>5</v>
      </c>
      <c r="AD170" s="36"/>
      <c r="AE170" s="36"/>
      <c r="AF170" s="36">
        <v>6</v>
      </c>
      <c r="AG170" s="36"/>
      <c r="AH170" s="36"/>
      <c r="AI170" s="36">
        <v>7</v>
      </c>
      <c r="AJ170" s="36"/>
      <c r="AK170" s="36"/>
      <c r="AL170" s="36">
        <v>8</v>
      </c>
      <c r="AM170" s="36"/>
      <c r="AN170" s="36"/>
      <c r="AO170" s="36">
        <v>9</v>
      </c>
      <c r="AP170" s="36"/>
      <c r="AQ170" s="36"/>
      <c r="AR170" s="36">
        <v>10</v>
      </c>
      <c r="AS170" s="36"/>
      <c r="AT170" s="36"/>
      <c r="AU170" s="36">
        <v>11</v>
      </c>
      <c r="AV170" s="36"/>
      <c r="AW170" s="36"/>
      <c r="AX170" s="36">
        <v>12</v>
      </c>
      <c r="AY170" s="36"/>
      <c r="AZ170" s="36"/>
      <c r="BA170" s="36">
        <v>13</v>
      </c>
      <c r="BB170" s="36"/>
      <c r="BC170" s="36"/>
      <c r="BD170" s="36">
        <v>14</v>
      </c>
      <c r="BE170" s="36"/>
      <c r="BF170" s="36"/>
      <c r="BG170" s="36">
        <v>15</v>
      </c>
      <c r="BH170" s="36"/>
      <c r="BI170" s="36"/>
      <c r="BJ170" s="36">
        <v>16</v>
      </c>
      <c r="BK170" s="36"/>
      <c r="BL170" s="36"/>
    </row>
    <row r="171" spans="1:79" s="1" customFormat="1" ht="12.75" hidden="1" customHeight="1">
      <c r="A171" s="33" t="s">
        <v>69</v>
      </c>
      <c r="B171" s="34"/>
      <c r="C171" s="34"/>
      <c r="D171" s="33" t="s">
        <v>57</v>
      </c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5"/>
      <c r="W171" s="38" t="s">
        <v>72</v>
      </c>
      <c r="X171" s="38"/>
      <c r="Y171" s="38"/>
      <c r="Z171" s="38" t="s">
        <v>73</v>
      </c>
      <c r="AA171" s="38"/>
      <c r="AB171" s="38"/>
      <c r="AC171" s="37" t="s">
        <v>74</v>
      </c>
      <c r="AD171" s="37"/>
      <c r="AE171" s="37"/>
      <c r="AF171" s="37" t="s">
        <v>75</v>
      </c>
      <c r="AG171" s="37"/>
      <c r="AH171" s="37"/>
      <c r="AI171" s="38" t="s">
        <v>76</v>
      </c>
      <c r="AJ171" s="38"/>
      <c r="AK171" s="38"/>
      <c r="AL171" s="38" t="s">
        <v>77</v>
      </c>
      <c r="AM171" s="38"/>
      <c r="AN171" s="38"/>
      <c r="AO171" s="37" t="s">
        <v>104</v>
      </c>
      <c r="AP171" s="37"/>
      <c r="AQ171" s="37"/>
      <c r="AR171" s="37" t="s">
        <v>78</v>
      </c>
      <c r="AS171" s="37"/>
      <c r="AT171" s="37"/>
      <c r="AU171" s="38" t="s">
        <v>105</v>
      </c>
      <c r="AV171" s="38"/>
      <c r="AW171" s="38"/>
      <c r="AX171" s="37" t="s">
        <v>106</v>
      </c>
      <c r="AY171" s="37"/>
      <c r="AZ171" s="37"/>
      <c r="BA171" s="38" t="s">
        <v>107</v>
      </c>
      <c r="BB171" s="38"/>
      <c r="BC171" s="38"/>
      <c r="BD171" s="37" t="s">
        <v>108</v>
      </c>
      <c r="BE171" s="37"/>
      <c r="BF171" s="37"/>
      <c r="BG171" s="38" t="s">
        <v>109</v>
      </c>
      <c r="BH171" s="38"/>
      <c r="BI171" s="38"/>
      <c r="BJ171" s="37" t="s">
        <v>110</v>
      </c>
      <c r="BK171" s="37"/>
      <c r="BL171" s="37"/>
      <c r="CA171" s="1" t="s">
        <v>103</v>
      </c>
    </row>
    <row r="172" spans="1:79" s="6" customFormat="1" ht="12.75" customHeight="1">
      <c r="A172" s="87">
        <v>1</v>
      </c>
      <c r="B172" s="85"/>
      <c r="C172" s="85"/>
      <c r="D172" s="100" t="s">
        <v>198</v>
      </c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2"/>
      <c r="W172" s="112"/>
      <c r="X172" s="112"/>
      <c r="Y172" s="112"/>
      <c r="Z172" s="112"/>
      <c r="AA172" s="112"/>
      <c r="AB172" s="112"/>
      <c r="AC172" s="112"/>
      <c r="AD172" s="112"/>
      <c r="AE172" s="112"/>
      <c r="AF172" s="112"/>
      <c r="AG172" s="112"/>
      <c r="AH172" s="112"/>
      <c r="AI172" s="112"/>
      <c r="AJ172" s="112"/>
      <c r="AK172" s="112"/>
      <c r="AL172" s="112"/>
      <c r="AM172" s="112"/>
      <c r="AN172" s="112"/>
      <c r="AO172" s="112"/>
      <c r="AP172" s="112"/>
      <c r="AQ172" s="112"/>
      <c r="AR172" s="112"/>
      <c r="AS172" s="112"/>
      <c r="AT172" s="112"/>
      <c r="AU172" s="112"/>
      <c r="AV172" s="112"/>
      <c r="AW172" s="112"/>
      <c r="AX172" s="112"/>
      <c r="AY172" s="112"/>
      <c r="AZ172" s="112"/>
      <c r="BA172" s="112"/>
      <c r="BB172" s="112"/>
      <c r="BC172" s="112"/>
      <c r="BD172" s="112"/>
      <c r="BE172" s="112"/>
      <c r="BF172" s="112"/>
      <c r="BG172" s="112"/>
      <c r="BH172" s="112"/>
      <c r="BI172" s="112"/>
      <c r="BJ172" s="112"/>
      <c r="BK172" s="112"/>
      <c r="BL172" s="112"/>
      <c r="CA172" s="6" t="s">
        <v>43</v>
      </c>
    </row>
    <row r="173" spans="1:79" s="99" customFormat="1" ht="25.5" customHeight="1">
      <c r="A173" s="89">
        <v>2</v>
      </c>
      <c r="B173" s="90"/>
      <c r="C173" s="90"/>
      <c r="D173" s="92" t="s">
        <v>199</v>
      </c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4"/>
      <c r="W173" s="119" t="s">
        <v>173</v>
      </c>
      <c r="X173" s="119"/>
      <c r="Y173" s="119"/>
      <c r="Z173" s="119" t="s">
        <v>173</v>
      </c>
      <c r="AA173" s="119"/>
      <c r="AB173" s="119"/>
      <c r="AC173" s="119"/>
      <c r="AD173" s="119"/>
      <c r="AE173" s="119"/>
      <c r="AF173" s="119"/>
      <c r="AG173" s="119"/>
      <c r="AH173" s="119"/>
      <c r="AI173" s="119" t="s">
        <v>173</v>
      </c>
      <c r="AJ173" s="119"/>
      <c r="AK173" s="119"/>
      <c r="AL173" s="119" t="s">
        <v>173</v>
      </c>
      <c r="AM173" s="119"/>
      <c r="AN173" s="119"/>
      <c r="AO173" s="119"/>
      <c r="AP173" s="119"/>
      <c r="AQ173" s="119"/>
      <c r="AR173" s="119"/>
      <c r="AS173" s="119"/>
      <c r="AT173" s="119"/>
      <c r="AU173" s="119" t="s">
        <v>173</v>
      </c>
      <c r="AV173" s="119"/>
      <c r="AW173" s="119"/>
      <c r="AX173" s="119"/>
      <c r="AY173" s="119"/>
      <c r="AZ173" s="119"/>
      <c r="BA173" s="119" t="s">
        <v>173</v>
      </c>
      <c r="BB173" s="119"/>
      <c r="BC173" s="119"/>
      <c r="BD173" s="119"/>
      <c r="BE173" s="119"/>
      <c r="BF173" s="119"/>
      <c r="BG173" s="119" t="s">
        <v>173</v>
      </c>
      <c r="BH173" s="119"/>
      <c r="BI173" s="119"/>
      <c r="BJ173" s="119"/>
      <c r="BK173" s="119"/>
      <c r="BL173" s="119"/>
    </row>
    <row r="176" spans="1:79" ht="14.25" customHeight="1">
      <c r="A176" s="42" t="s">
        <v>153</v>
      </c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</row>
    <row r="177" spans="1:79" ht="14.25" customHeight="1">
      <c r="A177" s="42" t="s">
        <v>234</v>
      </c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</row>
    <row r="178" spans="1:79" ht="15" customHeight="1">
      <c r="A178" s="40" t="s">
        <v>217</v>
      </c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</row>
    <row r="179" spans="1:79" ht="15" customHeight="1">
      <c r="A179" s="36" t="s">
        <v>6</v>
      </c>
      <c r="B179" s="36"/>
      <c r="C179" s="36"/>
      <c r="D179" s="36"/>
      <c r="E179" s="36"/>
      <c r="F179" s="36"/>
      <c r="G179" s="36" t="s">
        <v>126</v>
      </c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 t="s">
        <v>13</v>
      </c>
      <c r="U179" s="36"/>
      <c r="V179" s="36"/>
      <c r="W179" s="36"/>
      <c r="X179" s="36"/>
      <c r="Y179" s="36"/>
      <c r="Z179" s="36"/>
      <c r="AA179" s="30" t="s">
        <v>218</v>
      </c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6"/>
      <c r="AP179" s="30" t="s">
        <v>221</v>
      </c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2"/>
      <c r="BE179" s="30" t="s">
        <v>228</v>
      </c>
      <c r="BF179" s="31"/>
      <c r="BG179" s="31"/>
      <c r="BH179" s="31"/>
      <c r="BI179" s="31"/>
      <c r="BJ179" s="31"/>
      <c r="BK179" s="31"/>
      <c r="BL179" s="31"/>
      <c r="BM179" s="31"/>
      <c r="BN179" s="31"/>
      <c r="BO179" s="31"/>
      <c r="BP179" s="31"/>
      <c r="BQ179" s="31"/>
      <c r="BR179" s="31"/>
      <c r="BS179" s="32"/>
    </row>
    <row r="180" spans="1:79" ht="32.1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 t="s">
        <v>4</v>
      </c>
      <c r="AB180" s="36"/>
      <c r="AC180" s="36"/>
      <c r="AD180" s="36"/>
      <c r="AE180" s="36"/>
      <c r="AF180" s="36" t="s">
        <v>3</v>
      </c>
      <c r="AG180" s="36"/>
      <c r="AH180" s="36"/>
      <c r="AI180" s="36"/>
      <c r="AJ180" s="36"/>
      <c r="AK180" s="36" t="s">
        <v>89</v>
      </c>
      <c r="AL180" s="36"/>
      <c r="AM180" s="36"/>
      <c r="AN180" s="36"/>
      <c r="AO180" s="36"/>
      <c r="AP180" s="36" t="s">
        <v>4</v>
      </c>
      <c r="AQ180" s="36"/>
      <c r="AR180" s="36"/>
      <c r="AS180" s="36"/>
      <c r="AT180" s="36"/>
      <c r="AU180" s="36" t="s">
        <v>3</v>
      </c>
      <c r="AV180" s="36"/>
      <c r="AW180" s="36"/>
      <c r="AX180" s="36"/>
      <c r="AY180" s="36"/>
      <c r="AZ180" s="36" t="s">
        <v>96</v>
      </c>
      <c r="BA180" s="36"/>
      <c r="BB180" s="36"/>
      <c r="BC180" s="36"/>
      <c r="BD180" s="36"/>
      <c r="BE180" s="36" t="s">
        <v>4</v>
      </c>
      <c r="BF180" s="36"/>
      <c r="BG180" s="36"/>
      <c r="BH180" s="36"/>
      <c r="BI180" s="36"/>
      <c r="BJ180" s="36" t="s">
        <v>3</v>
      </c>
      <c r="BK180" s="36"/>
      <c r="BL180" s="36"/>
      <c r="BM180" s="36"/>
      <c r="BN180" s="36"/>
      <c r="BO180" s="36" t="s">
        <v>127</v>
      </c>
      <c r="BP180" s="36"/>
      <c r="BQ180" s="36"/>
      <c r="BR180" s="36"/>
      <c r="BS180" s="36"/>
    </row>
    <row r="181" spans="1:79" ht="15" customHeight="1">
      <c r="A181" s="36">
        <v>1</v>
      </c>
      <c r="B181" s="36"/>
      <c r="C181" s="36"/>
      <c r="D181" s="36"/>
      <c r="E181" s="36"/>
      <c r="F181" s="36"/>
      <c r="G181" s="36">
        <v>2</v>
      </c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>
        <v>3</v>
      </c>
      <c r="U181" s="36"/>
      <c r="V181" s="36"/>
      <c r="W181" s="36"/>
      <c r="X181" s="36"/>
      <c r="Y181" s="36"/>
      <c r="Z181" s="36"/>
      <c r="AA181" s="36">
        <v>4</v>
      </c>
      <c r="AB181" s="36"/>
      <c r="AC181" s="36"/>
      <c r="AD181" s="36"/>
      <c r="AE181" s="36"/>
      <c r="AF181" s="36">
        <v>5</v>
      </c>
      <c r="AG181" s="36"/>
      <c r="AH181" s="36"/>
      <c r="AI181" s="36"/>
      <c r="AJ181" s="36"/>
      <c r="AK181" s="36">
        <v>6</v>
      </c>
      <c r="AL181" s="36"/>
      <c r="AM181" s="36"/>
      <c r="AN181" s="36"/>
      <c r="AO181" s="36"/>
      <c r="AP181" s="36">
        <v>7</v>
      </c>
      <c r="AQ181" s="36"/>
      <c r="AR181" s="36"/>
      <c r="AS181" s="36"/>
      <c r="AT181" s="36"/>
      <c r="AU181" s="36">
        <v>8</v>
      </c>
      <c r="AV181" s="36"/>
      <c r="AW181" s="36"/>
      <c r="AX181" s="36"/>
      <c r="AY181" s="36"/>
      <c r="AZ181" s="36">
        <v>9</v>
      </c>
      <c r="BA181" s="36"/>
      <c r="BB181" s="36"/>
      <c r="BC181" s="36"/>
      <c r="BD181" s="36"/>
      <c r="BE181" s="36">
        <v>10</v>
      </c>
      <c r="BF181" s="36"/>
      <c r="BG181" s="36"/>
      <c r="BH181" s="36"/>
      <c r="BI181" s="36"/>
      <c r="BJ181" s="36">
        <v>11</v>
      </c>
      <c r="BK181" s="36"/>
      <c r="BL181" s="36"/>
      <c r="BM181" s="36"/>
      <c r="BN181" s="36"/>
      <c r="BO181" s="36">
        <v>12</v>
      </c>
      <c r="BP181" s="36"/>
      <c r="BQ181" s="36"/>
      <c r="BR181" s="36"/>
      <c r="BS181" s="36"/>
    </row>
    <row r="182" spans="1:79" s="1" customFormat="1" ht="15" hidden="1" customHeight="1">
      <c r="A182" s="38" t="s">
        <v>69</v>
      </c>
      <c r="B182" s="38"/>
      <c r="C182" s="38"/>
      <c r="D182" s="38"/>
      <c r="E182" s="38"/>
      <c r="F182" s="38"/>
      <c r="G182" s="73" t="s">
        <v>57</v>
      </c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 t="s">
        <v>79</v>
      </c>
      <c r="U182" s="73"/>
      <c r="V182" s="73"/>
      <c r="W182" s="73"/>
      <c r="X182" s="73"/>
      <c r="Y182" s="73"/>
      <c r="Z182" s="73"/>
      <c r="AA182" s="37" t="s">
        <v>65</v>
      </c>
      <c r="AB182" s="37"/>
      <c r="AC182" s="37"/>
      <c r="AD182" s="37"/>
      <c r="AE182" s="37"/>
      <c r="AF182" s="37" t="s">
        <v>66</v>
      </c>
      <c r="AG182" s="37"/>
      <c r="AH182" s="37"/>
      <c r="AI182" s="37"/>
      <c r="AJ182" s="37"/>
      <c r="AK182" s="44" t="s">
        <v>122</v>
      </c>
      <c r="AL182" s="44"/>
      <c r="AM182" s="44"/>
      <c r="AN182" s="44"/>
      <c r="AO182" s="44"/>
      <c r="AP182" s="37" t="s">
        <v>67</v>
      </c>
      <c r="AQ182" s="37"/>
      <c r="AR182" s="37"/>
      <c r="AS182" s="37"/>
      <c r="AT182" s="37"/>
      <c r="AU182" s="37" t="s">
        <v>68</v>
      </c>
      <c r="AV182" s="37"/>
      <c r="AW182" s="37"/>
      <c r="AX182" s="37"/>
      <c r="AY182" s="37"/>
      <c r="AZ182" s="44" t="s">
        <v>122</v>
      </c>
      <c r="BA182" s="44"/>
      <c r="BB182" s="44"/>
      <c r="BC182" s="44"/>
      <c r="BD182" s="44"/>
      <c r="BE182" s="37" t="s">
        <v>58</v>
      </c>
      <c r="BF182" s="37"/>
      <c r="BG182" s="37"/>
      <c r="BH182" s="37"/>
      <c r="BI182" s="37"/>
      <c r="BJ182" s="37" t="s">
        <v>59</v>
      </c>
      <c r="BK182" s="37"/>
      <c r="BL182" s="37"/>
      <c r="BM182" s="37"/>
      <c r="BN182" s="37"/>
      <c r="BO182" s="44" t="s">
        <v>122</v>
      </c>
      <c r="BP182" s="44"/>
      <c r="BQ182" s="44"/>
      <c r="BR182" s="44"/>
      <c r="BS182" s="44"/>
      <c r="CA182" s="1" t="s">
        <v>44</v>
      </c>
    </row>
    <row r="183" spans="1:79" s="99" customFormat="1" ht="63.75" customHeight="1">
      <c r="A183" s="110">
        <v>1</v>
      </c>
      <c r="B183" s="110"/>
      <c r="C183" s="110"/>
      <c r="D183" s="110"/>
      <c r="E183" s="110"/>
      <c r="F183" s="110"/>
      <c r="G183" s="92" t="s">
        <v>200</v>
      </c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4"/>
      <c r="T183" s="122" t="s">
        <v>201</v>
      </c>
      <c r="U183" s="123"/>
      <c r="V183" s="123"/>
      <c r="W183" s="123"/>
      <c r="X183" s="123"/>
      <c r="Y183" s="123"/>
      <c r="Z183" s="124"/>
      <c r="AA183" s="121">
        <v>5000</v>
      </c>
      <c r="AB183" s="121"/>
      <c r="AC183" s="121"/>
      <c r="AD183" s="121"/>
      <c r="AE183" s="121"/>
      <c r="AF183" s="121">
        <v>0</v>
      </c>
      <c r="AG183" s="121"/>
      <c r="AH183" s="121"/>
      <c r="AI183" s="121"/>
      <c r="AJ183" s="121"/>
      <c r="AK183" s="121">
        <f>IF(ISNUMBER(AA183),AA183,0)+IF(ISNUMBER(AF183),AF183,0)</f>
        <v>5000</v>
      </c>
      <c r="AL183" s="121"/>
      <c r="AM183" s="121"/>
      <c r="AN183" s="121"/>
      <c r="AO183" s="121"/>
      <c r="AP183" s="121">
        <v>60000</v>
      </c>
      <c r="AQ183" s="121"/>
      <c r="AR183" s="121"/>
      <c r="AS183" s="121"/>
      <c r="AT183" s="121"/>
      <c r="AU183" s="121">
        <v>0</v>
      </c>
      <c r="AV183" s="121"/>
      <c r="AW183" s="121"/>
      <c r="AX183" s="121"/>
      <c r="AY183" s="121"/>
      <c r="AZ183" s="121">
        <f>IF(ISNUMBER(AP183),AP183,0)+IF(ISNUMBER(AU183),AU183,0)</f>
        <v>60000</v>
      </c>
      <c r="BA183" s="121"/>
      <c r="BB183" s="121"/>
      <c r="BC183" s="121"/>
      <c r="BD183" s="121"/>
      <c r="BE183" s="121">
        <v>60000</v>
      </c>
      <c r="BF183" s="121"/>
      <c r="BG183" s="121"/>
      <c r="BH183" s="121"/>
      <c r="BI183" s="121"/>
      <c r="BJ183" s="121">
        <v>0</v>
      </c>
      <c r="BK183" s="121"/>
      <c r="BL183" s="121"/>
      <c r="BM183" s="121"/>
      <c r="BN183" s="121"/>
      <c r="BO183" s="121">
        <f>IF(ISNUMBER(BE183),BE183,0)+IF(ISNUMBER(BJ183),BJ183,0)</f>
        <v>60000</v>
      </c>
      <c r="BP183" s="121"/>
      <c r="BQ183" s="121"/>
      <c r="BR183" s="121"/>
      <c r="BS183" s="121"/>
      <c r="CA183" s="99" t="s">
        <v>45</v>
      </c>
    </row>
    <row r="184" spans="1:79" s="99" customFormat="1" ht="38.25" customHeight="1">
      <c r="A184" s="110">
        <v>2</v>
      </c>
      <c r="B184" s="110"/>
      <c r="C184" s="110"/>
      <c r="D184" s="110"/>
      <c r="E184" s="110"/>
      <c r="F184" s="110"/>
      <c r="G184" s="92" t="s">
        <v>202</v>
      </c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4"/>
      <c r="T184" s="122" t="s">
        <v>203</v>
      </c>
      <c r="U184" s="93"/>
      <c r="V184" s="93"/>
      <c r="W184" s="93"/>
      <c r="X184" s="93"/>
      <c r="Y184" s="93"/>
      <c r="Z184" s="94"/>
      <c r="AA184" s="121">
        <v>991611.16</v>
      </c>
      <c r="AB184" s="121"/>
      <c r="AC184" s="121"/>
      <c r="AD184" s="121"/>
      <c r="AE184" s="121"/>
      <c r="AF184" s="121">
        <v>0</v>
      </c>
      <c r="AG184" s="121"/>
      <c r="AH184" s="121"/>
      <c r="AI184" s="121"/>
      <c r="AJ184" s="121"/>
      <c r="AK184" s="121">
        <f>IF(ISNUMBER(AA184),AA184,0)+IF(ISNUMBER(AF184),AF184,0)</f>
        <v>991611.16</v>
      </c>
      <c r="AL184" s="121"/>
      <c r="AM184" s="121"/>
      <c r="AN184" s="121"/>
      <c r="AO184" s="121"/>
      <c r="AP184" s="121">
        <v>860400</v>
      </c>
      <c r="AQ184" s="121"/>
      <c r="AR184" s="121"/>
      <c r="AS184" s="121"/>
      <c r="AT184" s="121"/>
      <c r="AU184" s="121">
        <v>0</v>
      </c>
      <c r="AV184" s="121"/>
      <c r="AW184" s="121"/>
      <c r="AX184" s="121"/>
      <c r="AY184" s="121"/>
      <c r="AZ184" s="121">
        <f>IF(ISNUMBER(AP184),AP184,0)+IF(ISNUMBER(AU184),AU184,0)</f>
        <v>860400</v>
      </c>
      <c r="BA184" s="121"/>
      <c r="BB184" s="121"/>
      <c r="BC184" s="121"/>
      <c r="BD184" s="121"/>
      <c r="BE184" s="121">
        <v>1740000</v>
      </c>
      <c r="BF184" s="121"/>
      <c r="BG184" s="121"/>
      <c r="BH184" s="121"/>
      <c r="BI184" s="121"/>
      <c r="BJ184" s="121">
        <v>0</v>
      </c>
      <c r="BK184" s="121"/>
      <c r="BL184" s="121"/>
      <c r="BM184" s="121"/>
      <c r="BN184" s="121"/>
      <c r="BO184" s="121">
        <f>IF(ISNUMBER(BE184),BE184,0)+IF(ISNUMBER(BJ184),BJ184,0)</f>
        <v>1740000</v>
      </c>
      <c r="BP184" s="121"/>
      <c r="BQ184" s="121"/>
      <c r="BR184" s="121"/>
      <c r="BS184" s="121"/>
    </row>
    <row r="185" spans="1:79" s="99" customFormat="1" ht="38.25" customHeight="1">
      <c r="A185" s="110">
        <v>3</v>
      </c>
      <c r="B185" s="110"/>
      <c r="C185" s="110"/>
      <c r="D185" s="110"/>
      <c r="E185" s="110"/>
      <c r="F185" s="110"/>
      <c r="G185" s="92" t="s">
        <v>204</v>
      </c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4"/>
      <c r="T185" s="122" t="s">
        <v>205</v>
      </c>
      <c r="U185" s="93"/>
      <c r="V185" s="93"/>
      <c r="W185" s="93"/>
      <c r="X185" s="93"/>
      <c r="Y185" s="93"/>
      <c r="Z185" s="94"/>
      <c r="AA185" s="121">
        <v>64000</v>
      </c>
      <c r="AB185" s="121"/>
      <c r="AC185" s="121"/>
      <c r="AD185" s="121"/>
      <c r="AE185" s="121"/>
      <c r="AF185" s="121">
        <v>0</v>
      </c>
      <c r="AG185" s="121"/>
      <c r="AH185" s="121"/>
      <c r="AI185" s="121"/>
      <c r="AJ185" s="121"/>
      <c r="AK185" s="121">
        <f>IF(ISNUMBER(AA185),AA185,0)+IF(ISNUMBER(AF185),AF185,0)</f>
        <v>64000</v>
      </c>
      <c r="AL185" s="121"/>
      <c r="AM185" s="121"/>
      <c r="AN185" s="121"/>
      <c r="AO185" s="121"/>
      <c r="AP185" s="121">
        <v>79600</v>
      </c>
      <c r="AQ185" s="121"/>
      <c r="AR185" s="121"/>
      <c r="AS185" s="121"/>
      <c r="AT185" s="121"/>
      <c r="AU185" s="121">
        <v>0</v>
      </c>
      <c r="AV185" s="121"/>
      <c r="AW185" s="121"/>
      <c r="AX185" s="121"/>
      <c r="AY185" s="121"/>
      <c r="AZ185" s="121">
        <f>IF(ISNUMBER(AP185),AP185,0)+IF(ISNUMBER(AU185),AU185,0)</f>
        <v>79600</v>
      </c>
      <c r="BA185" s="121"/>
      <c r="BB185" s="121"/>
      <c r="BC185" s="121"/>
      <c r="BD185" s="121"/>
      <c r="BE185" s="121">
        <v>216600</v>
      </c>
      <c r="BF185" s="121"/>
      <c r="BG185" s="121"/>
      <c r="BH185" s="121"/>
      <c r="BI185" s="121"/>
      <c r="BJ185" s="121">
        <v>0</v>
      </c>
      <c r="BK185" s="121"/>
      <c r="BL185" s="121"/>
      <c r="BM185" s="121"/>
      <c r="BN185" s="121"/>
      <c r="BO185" s="121">
        <f>IF(ISNUMBER(BE185),BE185,0)+IF(ISNUMBER(BJ185),BJ185,0)</f>
        <v>216600</v>
      </c>
      <c r="BP185" s="121"/>
      <c r="BQ185" s="121"/>
      <c r="BR185" s="121"/>
      <c r="BS185" s="121"/>
    </row>
    <row r="186" spans="1:79" s="6" customFormat="1" ht="12.75" customHeight="1">
      <c r="A186" s="88"/>
      <c r="B186" s="88"/>
      <c r="C186" s="88"/>
      <c r="D186" s="88"/>
      <c r="E186" s="88"/>
      <c r="F186" s="88"/>
      <c r="G186" s="100" t="s">
        <v>147</v>
      </c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2"/>
      <c r="T186" s="125"/>
      <c r="U186" s="101"/>
      <c r="V186" s="101"/>
      <c r="W186" s="101"/>
      <c r="X186" s="101"/>
      <c r="Y186" s="101"/>
      <c r="Z186" s="102"/>
      <c r="AA186" s="120">
        <v>1060611.1600000001</v>
      </c>
      <c r="AB186" s="120"/>
      <c r="AC186" s="120"/>
      <c r="AD186" s="120"/>
      <c r="AE186" s="120"/>
      <c r="AF186" s="120">
        <v>0</v>
      </c>
      <c r="AG186" s="120"/>
      <c r="AH186" s="120"/>
      <c r="AI186" s="120"/>
      <c r="AJ186" s="120"/>
      <c r="AK186" s="120">
        <f>IF(ISNUMBER(AA186),AA186,0)+IF(ISNUMBER(AF186),AF186,0)</f>
        <v>1060611.1600000001</v>
      </c>
      <c r="AL186" s="120"/>
      <c r="AM186" s="120"/>
      <c r="AN186" s="120"/>
      <c r="AO186" s="120"/>
      <c r="AP186" s="120">
        <v>1000000</v>
      </c>
      <c r="AQ186" s="120"/>
      <c r="AR186" s="120"/>
      <c r="AS186" s="120"/>
      <c r="AT186" s="120"/>
      <c r="AU186" s="120">
        <v>0</v>
      </c>
      <c r="AV186" s="120"/>
      <c r="AW186" s="120"/>
      <c r="AX186" s="120"/>
      <c r="AY186" s="120"/>
      <c r="AZ186" s="120">
        <f>IF(ISNUMBER(AP186),AP186,0)+IF(ISNUMBER(AU186),AU186,0)</f>
        <v>1000000</v>
      </c>
      <c r="BA186" s="120"/>
      <c r="BB186" s="120"/>
      <c r="BC186" s="120"/>
      <c r="BD186" s="120"/>
      <c r="BE186" s="120">
        <v>2016600</v>
      </c>
      <c r="BF186" s="120"/>
      <c r="BG186" s="120"/>
      <c r="BH186" s="120"/>
      <c r="BI186" s="120"/>
      <c r="BJ186" s="120">
        <v>0</v>
      </c>
      <c r="BK186" s="120"/>
      <c r="BL186" s="120"/>
      <c r="BM186" s="120"/>
      <c r="BN186" s="120"/>
      <c r="BO186" s="120">
        <f>IF(ISNUMBER(BE186),BE186,0)+IF(ISNUMBER(BJ186),BJ186,0)</f>
        <v>2016600</v>
      </c>
      <c r="BP186" s="120"/>
      <c r="BQ186" s="120"/>
      <c r="BR186" s="120"/>
      <c r="BS186" s="120"/>
    </row>
    <row r="188" spans="1:79" ht="13.5" customHeight="1">
      <c r="A188" s="42" t="s">
        <v>250</v>
      </c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</row>
    <row r="189" spans="1:79" ht="15" customHeight="1">
      <c r="A189" s="53" t="s">
        <v>217</v>
      </c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  <c r="AH189" s="53"/>
      <c r="AI189" s="53"/>
      <c r="AJ189" s="53"/>
      <c r="AK189" s="53"/>
      <c r="AL189" s="53"/>
      <c r="AM189" s="53"/>
      <c r="AN189" s="53"/>
      <c r="AO189" s="53"/>
      <c r="AP189" s="53"/>
      <c r="AQ189" s="53"/>
      <c r="AR189" s="53"/>
      <c r="AS189" s="53"/>
      <c r="AT189" s="53"/>
      <c r="AU189" s="53"/>
      <c r="AV189" s="53"/>
      <c r="AW189" s="53"/>
      <c r="AX189" s="53"/>
      <c r="AY189" s="53"/>
      <c r="AZ189" s="53"/>
      <c r="BA189" s="53"/>
      <c r="BB189" s="53"/>
      <c r="BC189" s="53"/>
      <c r="BD189" s="53"/>
    </row>
    <row r="190" spans="1:79" ht="15" customHeight="1">
      <c r="A190" s="36" t="s">
        <v>6</v>
      </c>
      <c r="B190" s="36"/>
      <c r="C190" s="36"/>
      <c r="D190" s="36"/>
      <c r="E190" s="36"/>
      <c r="F190" s="36"/>
      <c r="G190" s="36" t="s">
        <v>126</v>
      </c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 t="s">
        <v>13</v>
      </c>
      <c r="U190" s="36"/>
      <c r="V190" s="36"/>
      <c r="W190" s="36"/>
      <c r="X190" s="36"/>
      <c r="Y190" s="36"/>
      <c r="Z190" s="36"/>
      <c r="AA190" s="30" t="s">
        <v>239</v>
      </c>
      <c r="AB190" s="75"/>
      <c r="AC190" s="75"/>
      <c r="AD190" s="75"/>
      <c r="AE190" s="75"/>
      <c r="AF190" s="75"/>
      <c r="AG190" s="75"/>
      <c r="AH190" s="75"/>
      <c r="AI190" s="75"/>
      <c r="AJ190" s="75"/>
      <c r="AK190" s="75"/>
      <c r="AL190" s="75"/>
      <c r="AM190" s="75"/>
      <c r="AN190" s="75"/>
      <c r="AO190" s="76"/>
      <c r="AP190" s="30" t="s">
        <v>244</v>
      </c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2"/>
    </row>
    <row r="191" spans="1:79" ht="32.1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 t="s">
        <v>4</v>
      </c>
      <c r="AB191" s="36"/>
      <c r="AC191" s="36"/>
      <c r="AD191" s="36"/>
      <c r="AE191" s="36"/>
      <c r="AF191" s="36" t="s">
        <v>3</v>
      </c>
      <c r="AG191" s="36"/>
      <c r="AH191" s="36"/>
      <c r="AI191" s="36"/>
      <c r="AJ191" s="36"/>
      <c r="AK191" s="36" t="s">
        <v>89</v>
      </c>
      <c r="AL191" s="36"/>
      <c r="AM191" s="36"/>
      <c r="AN191" s="36"/>
      <c r="AO191" s="36"/>
      <c r="AP191" s="36" t="s">
        <v>4</v>
      </c>
      <c r="AQ191" s="36"/>
      <c r="AR191" s="36"/>
      <c r="AS191" s="36"/>
      <c r="AT191" s="36"/>
      <c r="AU191" s="36" t="s">
        <v>3</v>
      </c>
      <c r="AV191" s="36"/>
      <c r="AW191" s="36"/>
      <c r="AX191" s="36"/>
      <c r="AY191" s="36"/>
      <c r="AZ191" s="36" t="s">
        <v>96</v>
      </c>
      <c r="BA191" s="36"/>
      <c r="BB191" s="36"/>
      <c r="BC191" s="36"/>
      <c r="BD191" s="36"/>
    </row>
    <row r="192" spans="1:79" ht="15" customHeight="1">
      <c r="A192" s="36">
        <v>1</v>
      </c>
      <c r="B192" s="36"/>
      <c r="C192" s="36"/>
      <c r="D192" s="36"/>
      <c r="E192" s="36"/>
      <c r="F192" s="36"/>
      <c r="G192" s="36">
        <v>2</v>
      </c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>
        <v>3</v>
      </c>
      <c r="U192" s="36"/>
      <c r="V192" s="36"/>
      <c r="W192" s="36"/>
      <c r="X192" s="36"/>
      <c r="Y192" s="36"/>
      <c r="Z192" s="36"/>
      <c r="AA192" s="36">
        <v>4</v>
      </c>
      <c r="AB192" s="36"/>
      <c r="AC192" s="36"/>
      <c r="AD192" s="36"/>
      <c r="AE192" s="36"/>
      <c r="AF192" s="36">
        <v>5</v>
      </c>
      <c r="AG192" s="36"/>
      <c r="AH192" s="36"/>
      <c r="AI192" s="36"/>
      <c r="AJ192" s="36"/>
      <c r="AK192" s="36">
        <v>6</v>
      </c>
      <c r="AL192" s="36"/>
      <c r="AM192" s="36"/>
      <c r="AN192" s="36"/>
      <c r="AO192" s="36"/>
      <c r="AP192" s="36">
        <v>7</v>
      </c>
      <c r="AQ192" s="36"/>
      <c r="AR192" s="36"/>
      <c r="AS192" s="36"/>
      <c r="AT192" s="36"/>
      <c r="AU192" s="36">
        <v>8</v>
      </c>
      <c r="AV192" s="36"/>
      <c r="AW192" s="36"/>
      <c r="AX192" s="36"/>
      <c r="AY192" s="36"/>
      <c r="AZ192" s="36">
        <v>9</v>
      </c>
      <c r="BA192" s="36"/>
      <c r="BB192" s="36"/>
      <c r="BC192" s="36"/>
      <c r="BD192" s="36"/>
    </row>
    <row r="193" spans="1:79" s="1" customFormat="1" ht="12" hidden="1" customHeight="1">
      <c r="A193" s="38" t="s">
        <v>69</v>
      </c>
      <c r="B193" s="38"/>
      <c r="C193" s="38"/>
      <c r="D193" s="38"/>
      <c r="E193" s="38"/>
      <c r="F193" s="38"/>
      <c r="G193" s="73" t="s">
        <v>57</v>
      </c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 t="s">
        <v>79</v>
      </c>
      <c r="U193" s="73"/>
      <c r="V193" s="73"/>
      <c r="W193" s="73"/>
      <c r="X193" s="73"/>
      <c r="Y193" s="73"/>
      <c r="Z193" s="73"/>
      <c r="AA193" s="37" t="s">
        <v>60</v>
      </c>
      <c r="AB193" s="37"/>
      <c r="AC193" s="37"/>
      <c r="AD193" s="37"/>
      <c r="AE193" s="37"/>
      <c r="AF193" s="37" t="s">
        <v>61</v>
      </c>
      <c r="AG193" s="37"/>
      <c r="AH193" s="37"/>
      <c r="AI193" s="37"/>
      <c r="AJ193" s="37"/>
      <c r="AK193" s="44" t="s">
        <v>122</v>
      </c>
      <c r="AL193" s="44"/>
      <c r="AM193" s="44"/>
      <c r="AN193" s="44"/>
      <c r="AO193" s="44"/>
      <c r="AP193" s="37" t="s">
        <v>62</v>
      </c>
      <c r="AQ193" s="37"/>
      <c r="AR193" s="37"/>
      <c r="AS193" s="37"/>
      <c r="AT193" s="37"/>
      <c r="AU193" s="37" t="s">
        <v>63</v>
      </c>
      <c r="AV193" s="37"/>
      <c r="AW193" s="37"/>
      <c r="AX193" s="37"/>
      <c r="AY193" s="37"/>
      <c r="AZ193" s="44" t="s">
        <v>122</v>
      </c>
      <c r="BA193" s="44"/>
      <c r="BB193" s="44"/>
      <c r="BC193" s="44"/>
      <c r="BD193" s="44"/>
      <c r="CA193" s="1" t="s">
        <v>46</v>
      </c>
    </row>
    <row r="194" spans="1:79" s="99" customFormat="1" ht="63.75" customHeight="1">
      <c r="A194" s="110">
        <v>1</v>
      </c>
      <c r="B194" s="110"/>
      <c r="C194" s="110"/>
      <c r="D194" s="110"/>
      <c r="E194" s="110"/>
      <c r="F194" s="110"/>
      <c r="G194" s="92" t="s">
        <v>200</v>
      </c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4"/>
      <c r="T194" s="122" t="s">
        <v>201</v>
      </c>
      <c r="U194" s="123"/>
      <c r="V194" s="123"/>
      <c r="W194" s="123"/>
      <c r="X194" s="123"/>
      <c r="Y194" s="123"/>
      <c r="Z194" s="124"/>
      <c r="AA194" s="121">
        <v>60000</v>
      </c>
      <c r="AB194" s="121"/>
      <c r="AC194" s="121"/>
      <c r="AD194" s="121"/>
      <c r="AE194" s="121"/>
      <c r="AF194" s="121">
        <v>0</v>
      </c>
      <c r="AG194" s="121"/>
      <c r="AH194" s="121"/>
      <c r="AI194" s="121"/>
      <c r="AJ194" s="121"/>
      <c r="AK194" s="121">
        <f>IF(ISNUMBER(AA194),AA194,0)+IF(ISNUMBER(AF194),AF194,0)</f>
        <v>60000</v>
      </c>
      <c r="AL194" s="121"/>
      <c r="AM194" s="121"/>
      <c r="AN194" s="121"/>
      <c r="AO194" s="121"/>
      <c r="AP194" s="121">
        <v>60000</v>
      </c>
      <c r="AQ194" s="121"/>
      <c r="AR194" s="121"/>
      <c r="AS194" s="121"/>
      <c r="AT194" s="121"/>
      <c r="AU194" s="121">
        <v>0</v>
      </c>
      <c r="AV194" s="121"/>
      <c r="AW194" s="121"/>
      <c r="AX194" s="121"/>
      <c r="AY194" s="121"/>
      <c r="AZ194" s="121">
        <f>IF(ISNUMBER(AP194),AP194,0)+IF(ISNUMBER(AU194),AU194,0)</f>
        <v>60000</v>
      </c>
      <c r="BA194" s="121"/>
      <c r="BB194" s="121"/>
      <c r="BC194" s="121"/>
      <c r="BD194" s="121"/>
      <c r="CA194" s="99" t="s">
        <v>47</v>
      </c>
    </row>
    <row r="195" spans="1:79" s="99" customFormat="1" ht="38.25" customHeight="1">
      <c r="A195" s="110">
        <v>2</v>
      </c>
      <c r="B195" s="110"/>
      <c r="C195" s="110"/>
      <c r="D195" s="110"/>
      <c r="E195" s="110"/>
      <c r="F195" s="110"/>
      <c r="G195" s="92" t="s">
        <v>202</v>
      </c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4"/>
      <c r="T195" s="122" t="s">
        <v>203</v>
      </c>
      <c r="U195" s="93"/>
      <c r="V195" s="93"/>
      <c r="W195" s="93"/>
      <c r="X195" s="93"/>
      <c r="Y195" s="93"/>
      <c r="Z195" s="94"/>
      <c r="AA195" s="121">
        <v>2117280</v>
      </c>
      <c r="AB195" s="121"/>
      <c r="AC195" s="121"/>
      <c r="AD195" s="121"/>
      <c r="AE195" s="121"/>
      <c r="AF195" s="121">
        <v>0</v>
      </c>
      <c r="AG195" s="121"/>
      <c r="AH195" s="121"/>
      <c r="AI195" s="121"/>
      <c r="AJ195" s="121"/>
      <c r="AK195" s="121">
        <f>IF(ISNUMBER(AA195),AA195,0)+IF(ISNUMBER(AF195),AF195,0)</f>
        <v>2117280</v>
      </c>
      <c r="AL195" s="121"/>
      <c r="AM195" s="121"/>
      <c r="AN195" s="121"/>
      <c r="AO195" s="121"/>
      <c r="AP195" s="121">
        <v>2250094</v>
      </c>
      <c r="AQ195" s="121"/>
      <c r="AR195" s="121"/>
      <c r="AS195" s="121"/>
      <c r="AT195" s="121"/>
      <c r="AU195" s="121">
        <v>0</v>
      </c>
      <c r="AV195" s="121"/>
      <c r="AW195" s="121"/>
      <c r="AX195" s="121"/>
      <c r="AY195" s="121"/>
      <c r="AZ195" s="121">
        <f>IF(ISNUMBER(AP195),AP195,0)+IF(ISNUMBER(AU195),AU195,0)</f>
        <v>2250094</v>
      </c>
      <c r="BA195" s="121"/>
      <c r="BB195" s="121"/>
      <c r="BC195" s="121"/>
      <c r="BD195" s="121"/>
    </row>
    <row r="196" spans="1:79" s="99" customFormat="1" ht="38.25" customHeight="1">
      <c r="A196" s="110">
        <v>3</v>
      </c>
      <c r="B196" s="110"/>
      <c r="C196" s="110"/>
      <c r="D196" s="110"/>
      <c r="E196" s="110"/>
      <c r="F196" s="110"/>
      <c r="G196" s="92" t="s">
        <v>204</v>
      </c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4"/>
      <c r="T196" s="122" t="s">
        <v>205</v>
      </c>
      <c r="U196" s="93"/>
      <c r="V196" s="93"/>
      <c r="W196" s="93"/>
      <c r="X196" s="93"/>
      <c r="Y196" s="93"/>
      <c r="Z196" s="94"/>
      <c r="AA196" s="121">
        <v>0</v>
      </c>
      <c r="AB196" s="121"/>
      <c r="AC196" s="121"/>
      <c r="AD196" s="121"/>
      <c r="AE196" s="121"/>
      <c r="AF196" s="121">
        <v>0</v>
      </c>
      <c r="AG196" s="121"/>
      <c r="AH196" s="121"/>
      <c r="AI196" s="121"/>
      <c r="AJ196" s="121"/>
      <c r="AK196" s="121">
        <f>IF(ISNUMBER(AA196),AA196,0)+IF(ISNUMBER(AF196),AF196,0)</f>
        <v>0</v>
      </c>
      <c r="AL196" s="121"/>
      <c r="AM196" s="121"/>
      <c r="AN196" s="121"/>
      <c r="AO196" s="121"/>
      <c r="AP196" s="121">
        <v>0</v>
      </c>
      <c r="AQ196" s="121"/>
      <c r="AR196" s="121"/>
      <c r="AS196" s="121"/>
      <c r="AT196" s="121"/>
      <c r="AU196" s="121">
        <v>0</v>
      </c>
      <c r="AV196" s="121"/>
      <c r="AW196" s="121"/>
      <c r="AX196" s="121"/>
      <c r="AY196" s="121"/>
      <c r="AZ196" s="121">
        <f>IF(ISNUMBER(AP196),AP196,0)+IF(ISNUMBER(AU196),AU196,0)</f>
        <v>0</v>
      </c>
      <c r="BA196" s="121"/>
      <c r="BB196" s="121"/>
      <c r="BC196" s="121"/>
      <c r="BD196" s="121"/>
    </row>
    <row r="197" spans="1:79" s="6" customFormat="1">
      <c r="A197" s="88"/>
      <c r="B197" s="88"/>
      <c r="C197" s="88"/>
      <c r="D197" s="88"/>
      <c r="E197" s="88"/>
      <c r="F197" s="88"/>
      <c r="G197" s="100" t="s">
        <v>147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2"/>
      <c r="T197" s="125"/>
      <c r="U197" s="101"/>
      <c r="V197" s="101"/>
      <c r="W197" s="101"/>
      <c r="X197" s="101"/>
      <c r="Y197" s="101"/>
      <c r="Z197" s="102"/>
      <c r="AA197" s="120">
        <v>2177280</v>
      </c>
      <c r="AB197" s="120"/>
      <c r="AC197" s="120"/>
      <c r="AD197" s="120"/>
      <c r="AE197" s="120"/>
      <c r="AF197" s="120">
        <v>0</v>
      </c>
      <c r="AG197" s="120"/>
      <c r="AH197" s="120"/>
      <c r="AI197" s="120"/>
      <c r="AJ197" s="120"/>
      <c r="AK197" s="120">
        <f>IF(ISNUMBER(AA197),AA197,0)+IF(ISNUMBER(AF197),AF197,0)</f>
        <v>2177280</v>
      </c>
      <c r="AL197" s="120"/>
      <c r="AM197" s="120"/>
      <c r="AN197" s="120"/>
      <c r="AO197" s="120"/>
      <c r="AP197" s="120">
        <v>2310094</v>
      </c>
      <c r="AQ197" s="120"/>
      <c r="AR197" s="120"/>
      <c r="AS197" s="120"/>
      <c r="AT197" s="120"/>
      <c r="AU197" s="120">
        <v>0</v>
      </c>
      <c r="AV197" s="120"/>
      <c r="AW197" s="120"/>
      <c r="AX197" s="120"/>
      <c r="AY197" s="120"/>
      <c r="AZ197" s="120">
        <f>IF(ISNUMBER(AP197),AP197,0)+IF(ISNUMBER(AU197),AU197,0)</f>
        <v>2310094</v>
      </c>
      <c r="BA197" s="120"/>
      <c r="BB197" s="120"/>
      <c r="BC197" s="120"/>
      <c r="BD197" s="120"/>
    </row>
    <row r="200" spans="1:79" ht="14.25" customHeight="1">
      <c r="A200" s="42" t="s">
        <v>251</v>
      </c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</row>
    <row r="201" spans="1:79" ht="15" customHeight="1">
      <c r="A201" s="53" t="s">
        <v>217</v>
      </c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</row>
    <row r="202" spans="1:79" ht="23.1" customHeight="1">
      <c r="A202" s="36" t="s">
        <v>128</v>
      </c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61" t="s">
        <v>129</v>
      </c>
      <c r="O202" s="62"/>
      <c r="P202" s="62"/>
      <c r="Q202" s="62"/>
      <c r="R202" s="62"/>
      <c r="S202" s="62"/>
      <c r="T202" s="62"/>
      <c r="U202" s="63"/>
      <c r="V202" s="61" t="s">
        <v>130</v>
      </c>
      <c r="W202" s="62"/>
      <c r="X202" s="62"/>
      <c r="Y202" s="62"/>
      <c r="Z202" s="63"/>
      <c r="AA202" s="36" t="s">
        <v>218</v>
      </c>
      <c r="AB202" s="36"/>
      <c r="AC202" s="36"/>
      <c r="AD202" s="36"/>
      <c r="AE202" s="36"/>
      <c r="AF202" s="36"/>
      <c r="AG202" s="36"/>
      <c r="AH202" s="36"/>
      <c r="AI202" s="36"/>
      <c r="AJ202" s="36" t="s">
        <v>221</v>
      </c>
      <c r="AK202" s="36"/>
      <c r="AL202" s="36"/>
      <c r="AM202" s="36"/>
      <c r="AN202" s="36"/>
      <c r="AO202" s="36"/>
      <c r="AP202" s="36"/>
      <c r="AQ202" s="36"/>
      <c r="AR202" s="36"/>
      <c r="AS202" s="36" t="s">
        <v>228</v>
      </c>
      <c r="AT202" s="36"/>
      <c r="AU202" s="36"/>
      <c r="AV202" s="36"/>
      <c r="AW202" s="36"/>
      <c r="AX202" s="36"/>
      <c r="AY202" s="36"/>
      <c r="AZ202" s="36"/>
      <c r="BA202" s="36"/>
      <c r="BB202" s="36" t="s">
        <v>239</v>
      </c>
      <c r="BC202" s="36"/>
      <c r="BD202" s="36"/>
      <c r="BE202" s="36"/>
      <c r="BF202" s="36"/>
      <c r="BG202" s="36"/>
      <c r="BH202" s="36"/>
      <c r="BI202" s="36"/>
      <c r="BJ202" s="36"/>
      <c r="BK202" s="36" t="s">
        <v>244</v>
      </c>
      <c r="BL202" s="36"/>
      <c r="BM202" s="36"/>
      <c r="BN202" s="36"/>
      <c r="BO202" s="36"/>
      <c r="BP202" s="36"/>
      <c r="BQ202" s="36"/>
      <c r="BR202" s="36"/>
      <c r="BS202" s="36"/>
    </row>
    <row r="203" spans="1:79" ht="95.2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64"/>
      <c r="O203" s="65"/>
      <c r="P203" s="65"/>
      <c r="Q203" s="65"/>
      <c r="R203" s="65"/>
      <c r="S203" s="65"/>
      <c r="T203" s="65"/>
      <c r="U203" s="66"/>
      <c r="V203" s="64"/>
      <c r="W203" s="65"/>
      <c r="X203" s="65"/>
      <c r="Y203" s="65"/>
      <c r="Z203" s="66"/>
      <c r="AA203" s="49" t="s">
        <v>133</v>
      </c>
      <c r="AB203" s="49"/>
      <c r="AC203" s="49"/>
      <c r="AD203" s="49"/>
      <c r="AE203" s="49"/>
      <c r="AF203" s="49" t="s">
        <v>134</v>
      </c>
      <c r="AG203" s="49"/>
      <c r="AH203" s="49"/>
      <c r="AI203" s="49"/>
      <c r="AJ203" s="49" t="s">
        <v>133</v>
      </c>
      <c r="AK203" s="49"/>
      <c r="AL203" s="49"/>
      <c r="AM203" s="49"/>
      <c r="AN203" s="49"/>
      <c r="AO203" s="49" t="s">
        <v>134</v>
      </c>
      <c r="AP203" s="49"/>
      <c r="AQ203" s="49"/>
      <c r="AR203" s="49"/>
      <c r="AS203" s="49" t="s">
        <v>133</v>
      </c>
      <c r="AT203" s="49"/>
      <c r="AU203" s="49"/>
      <c r="AV203" s="49"/>
      <c r="AW203" s="49"/>
      <c r="AX203" s="49" t="s">
        <v>134</v>
      </c>
      <c r="AY203" s="49"/>
      <c r="AZ203" s="49"/>
      <c r="BA203" s="49"/>
      <c r="BB203" s="49" t="s">
        <v>133</v>
      </c>
      <c r="BC203" s="49"/>
      <c r="BD203" s="49"/>
      <c r="BE203" s="49"/>
      <c r="BF203" s="49"/>
      <c r="BG203" s="49" t="s">
        <v>134</v>
      </c>
      <c r="BH203" s="49"/>
      <c r="BI203" s="49"/>
      <c r="BJ203" s="49"/>
      <c r="BK203" s="49" t="s">
        <v>133</v>
      </c>
      <c r="BL203" s="49"/>
      <c r="BM203" s="49"/>
      <c r="BN203" s="49"/>
      <c r="BO203" s="49"/>
      <c r="BP203" s="49" t="s">
        <v>134</v>
      </c>
      <c r="BQ203" s="49"/>
      <c r="BR203" s="49"/>
      <c r="BS203" s="49"/>
    </row>
    <row r="204" spans="1:79" ht="15" customHeight="1">
      <c r="A204" s="36">
        <v>1</v>
      </c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0">
        <v>2</v>
      </c>
      <c r="O204" s="31"/>
      <c r="P204" s="31"/>
      <c r="Q204" s="31"/>
      <c r="R204" s="31"/>
      <c r="S204" s="31"/>
      <c r="T204" s="31"/>
      <c r="U204" s="32"/>
      <c r="V204" s="36">
        <v>3</v>
      </c>
      <c r="W204" s="36"/>
      <c r="X204" s="36"/>
      <c r="Y204" s="36"/>
      <c r="Z204" s="36"/>
      <c r="AA204" s="36">
        <v>4</v>
      </c>
      <c r="AB204" s="36"/>
      <c r="AC204" s="36"/>
      <c r="AD204" s="36"/>
      <c r="AE204" s="36"/>
      <c r="AF204" s="36">
        <v>5</v>
      </c>
      <c r="AG204" s="36"/>
      <c r="AH204" s="36"/>
      <c r="AI204" s="36"/>
      <c r="AJ204" s="36">
        <v>6</v>
      </c>
      <c r="AK204" s="36"/>
      <c r="AL204" s="36"/>
      <c r="AM204" s="36"/>
      <c r="AN204" s="36"/>
      <c r="AO204" s="36">
        <v>7</v>
      </c>
      <c r="AP204" s="36"/>
      <c r="AQ204" s="36"/>
      <c r="AR204" s="36"/>
      <c r="AS204" s="36">
        <v>8</v>
      </c>
      <c r="AT204" s="36"/>
      <c r="AU204" s="36"/>
      <c r="AV204" s="36"/>
      <c r="AW204" s="36"/>
      <c r="AX204" s="36">
        <v>9</v>
      </c>
      <c r="AY204" s="36"/>
      <c r="AZ204" s="36"/>
      <c r="BA204" s="36"/>
      <c r="BB204" s="36">
        <v>10</v>
      </c>
      <c r="BC204" s="36"/>
      <c r="BD204" s="36"/>
      <c r="BE204" s="36"/>
      <c r="BF204" s="36"/>
      <c r="BG204" s="36">
        <v>11</v>
      </c>
      <c r="BH204" s="36"/>
      <c r="BI204" s="36"/>
      <c r="BJ204" s="36"/>
      <c r="BK204" s="36">
        <v>12</v>
      </c>
      <c r="BL204" s="36"/>
      <c r="BM204" s="36"/>
      <c r="BN204" s="36"/>
      <c r="BO204" s="36"/>
      <c r="BP204" s="36">
        <v>13</v>
      </c>
      <c r="BQ204" s="36"/>
      <c r="BR204" s="36"/>
      <c r="BS204" s="36"/>
    </row>
    <row r="205" spans="1:79" s="1" customFormat="1" ht="12" hidden="1" customHeight="1">
      <c r="A205" s="73" t="s">
        <v>146</v>
      </c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8" t="s">
        <v>131</v>
      </c>
      <c r="O205" s="38"/>
      <c r="P205" s="38"/>
      <c r="Q205" s="38"/>
      <c r="R205" s="38"/>
      <c r="S205" s="38"/>
      <c r="T205" s="38"/>
      <c r="U205" s="38"/>
      <c r="V205" s="38" t="s">
        <v>132</v>
      </c>
      <c r="W205" s="38"/>
      <c r="X205" s="38"/>
      <c r="Y205" s="38"/>
      <c r="Z205" s="38"/>
      <c r="AA205" s="37" t="s">
        <v>65</v>
      </c>
      <c r="AB205" s="37"/>
      <c r="AC205" s="37"/>
      <c r="AD205" s="37"/>
      <c r="AE205" s="37"/>
      <c r="AF205" s="37" t="s">
        <v>66</v>
      </c>
      <c r="AG205" s="37"/>
      <c r="AH205" s="37"/>
      <c r="AI205" s="37"/>
      <c r="AJ205" s="37" t="s">
        <v>67</v>
      </c>
      <c r="AK205" s="37"/>
      <c r="AL205" s="37"/>
      <c r="AM205" s="37"/>
      <c r="AN205" s="37"/>
      <c r="AO205" s="37" t="s">
        <v>68</v>
      </c>
      <c r="AP205" s="37"/>
      <c r="AQ205" s="37"/>
      <c r="AR205" s="37"/>
      <c r="AS205" s="37" t="s">
        <v>58</v>
      </c>
      <c r="AT205" s="37"/>
      <c r="AU205" s="37"/>
      <c r="AV205" s="37"/>
      <c r="AW205" s="37"/>
      <c r="AX205" s="37" t="s">
        <v>59</v>
      </c>
      <c r="AY205" s="37"/>
      <c r="AZ205" s="37"/>
      <c r="BA205" s="37"/>
      <c r="BB205" s="37" t="s">
        <v>60</v>
      </c>
      <c r="BC205" s="37"/>
      <c r="BD205" s="37"/>
      <c r="BE205" s="37"/>
      <c r="BF205" s="37"/>
      <c r="BG205" s="37" t="s">
        <v>61</v>
      </c>
      <c r="BH205" s="37"/>
      <c r="BI205" s="37"/>
      <c r="BJ205" s="37"/>
      <c r="BK205" s="37" t="s">
        <v>62</v>
      </c>
      <c r="BL205" s="37"/>
      <c r="BM205" s="37"/>
      <c r="BN205" s="37"/>
      <c r="BO205" s="37"/>
      <c r="BP205" s="37" t="s">
        <v>63</v>
      </c>
      <c r="BQ205" s="37"/>
      <c r="BR205" s="37"/>
      <c r="BS205" s="37"/>
      <c r="CA205" s="1" t="s">
        <v>48</v>
      </c>
    </row>
    <row r="206" spans="1:79" s="6" customFormat="1" ht="12.75" customHeight="1">
      <c r="A206" s="126" t="s">
        <v>147</v>
      </c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87"/>
      <c r="O206" s="85"/>
      <c r="P206" s="85"/>
      <c r="Q206" s="85"/>
      <c r="R206" s="85"/>
      <c r="S206" s="85"/>
      <c r="T206" s="85"/>
      <c r="U206" s="86"/>
      <c r="V206" s="127"/>
      <c r="W206" s="127"/>
      <c r="X206" s="127"/>
      <c r="Y206" s="127"/>
      <c r="Z206" s="127"/>
      <c r="AA206" s="127"/>
      <c r="AB206" s="127"/>
      <c r="AC206" s="127"/>
      <c r="AD206" s="127"/>
      <c r="AE206" s="127"/>
      <c r="AF206" s="127"/>
      <c r="AG206" s="127"/>
      <c r="AH206" s="127"/>
      <c r="AI206" s="127"/>
      <c r="AJ206" s="127"/>
      <c r="AK206" s="127"/>
      <c r="AL206" s="127"/>
      <c r="AM206" s="127"/>
      <c r="AN206" s="127"/>
      <c r="AO206" s="127"/>
      <c r="AP206" s="127"/>
      <c r="AQ206" s="127"/>
      <c r="AR206" s="127"/>
      <c r="AS206" s="127"/>
      <c r="AT206" s="127"/>
      <c r="AU206" s="127"/>
      <c r="AV206" s="127"/>
      <c r="AW206" s="127"/>
      <c r="AX206" s="127"/>
      <c r="AY206" s="127"/>
      <c r="AZ206" s="127"/>
      <c r="BA206" s="127"/>
      <c r="BB206" s="127"/>
      <c r="BC206" s="127"/>
      <c r="BD206" s="127"/>
      <c r="BE206" s="127"/>
      <c r="BF206" s="127"/>
      <c r="BG206" s="127"/>
      <c r="BH206" s="127"/>
      <c r="BI206" s="127"/>
      <c r="BJ206" s="127"/>
      <c r="BK206" s="127"/>
      <c r="BL206" s="127"/>
      <c r="BM206" s="127"/>
      <c r="BN206" s="127"/>
      <c r="BO206" s="127"/>
      <c r="BP206" s="128"/>
      <c r="BQ206" s="129"/>
      <c r="BR206" s="129"/>
      <c r="BS206" s="130"/>
      <c r="CA206" s="6" t="s">
        <v>49</v>
      </c>
    </row>
    <row r="209" spans="1:79" ht="35.25" customHeight="1">
      <c r="A209" s="42" t="s">
        <v>252</v>
      </c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</row>
    <row r="210" spans="1:79" ht="105" customHeight="1">
      <c r="A210" s="132" t="s">
        <v>208</v>
      </c>
      <c r="B210" s="132"/>
      <c r="C210" s="132"/>
      <c r="D210" s="132"/>
      <c r="E210" s="132"/>
      <c r="F210" s="132"/>
      <c r="G210" s="132"/>
      <c r="H210" s="132"/>
      <c r="I210" s="132"/>
      <c r="J210" s="132"/>
      <c r="K210" s="132"/>
      <c r="L210" s="132"/>
      <c r="M210" s="132"/>
      <c r="N210" s="132"/>
      <c r="O210" s="132"/>
      <c r="P210" s="132"/>
      <c r="Q210" s="132"/>
      <c r="R210" s="132"/>
      <c r="S210" s="132"/>
      <c r="T210" s="132"/>
      <c r="U210" s="132"/>
      <c r="V210" s="132"/>
      <c r="W210" s="132"/>
      <c r="X210" s="132"/>
      <c r="Y210" s="132"/>
      <c r="Z210" s="132"/>
      <c r="AA210" s="132"/>
      <c r="AB210" s="132"/>
      <c r="AC210" s="132"/>
      <c r="AD210" s="132"/>
      <c r="AE210" s="132"/>
      <c r="AF210" s="132"/>
      <c r="AG210" s="132"/>
      <c r="AH210" s="132"/>
      <c r="AI210" s="132"/>
      <c r="AJ210" s="132"/>
      <c r="AK210" s="132"/>
      <c r="AL210" s="132"/>
      <c r="AM210" s="132"/>
      <c r="AN210" s="132"/>
      <c r="AO210" s="132"/>
      <c r="AP210" s="132"/>
      <c r="AQ210" s="132"/>
      <c r="AR210" s="132"/>
      <c r="AS210" s="132"/>
      <c r="AT210" s="132"/>
      <c r="AU210" s="132"/>
      <c r="AV210" s="132"/>
      <c r="AW210" s="132"/>
      <c r="AX210" s="132"/>
      <c r="AY210" s="132"/>
      <c r="AZ210" s="132"/>
      <c r="BA210" s="132"/>
      <c r="BB210" s="132"/>
      <c r="BC210" s="132"/>
      <c r="BD210" s="132"/>
      <c r="BE210" s="132"/>
      <c r="BF210" s="132"/>
      <c r="BG210" s="132"/>
      <c r="BH210" s="132"/>
      <c r="BI210" s="132"/>
      <c r="BJ210" s="132"/>
      <c r="BK210" s="132"/>
      <c r="BL210" s="132"/>
    </row>
    <row r="211" spans="1:79" ht="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3" spans="1:79" ht="28.5" customHeight="1">
      <c r="A213" s="39" t="s">
        <v>235</v>
      </c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  <c r="AW213" s="39"/>
      <c r="AX213" s="39"/>
      <c r="AY213" s="39"/>
      <c r="AZ213" s="39"/>
      <c r="BA213" s="39"/>
      <c r="BB213" s="39"/>
      <c r="BC213" s="39"/>
      <c r="BD213" s="39"/>
      <c r="BE213" s="39"/>
      <c r="BF213" s="39"/>
      <c r="BG213" s="39"/>
      <c r="BH213" s="39"/>
      <c r="BI213" s="39"/>
      <c r="BJ213" s="39"/>
      <c r="BK213" s="39"/>
      <c r="BL213" s="39"/>
    </row>
    <row r="214" spans="1:79" ht="14.25" customHeight="1">
      <c r="A214" s="42" t="s">
        <v>219</v>
      </c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  <c r="BA214" s="42"/>
      <c r="BB214" s="42"/>
      <c r="BC214" s="42"/>
      <c r="BD214" s="42"/>
      <c r="BE214" s="42"/>
      <c r="BF214" s="42"/>
      <c r="BG214" s="42"/>
      <c r="BH214" s="42"/>
      <c r="BI214" s="42"/>
      <c r="BJ214" s="42"/>
      <c r="BK214" s="42"/>
      <c r="BL214" s="42"/>
    </row>
    <row r="215" spans="1:79" ht="15" customHeight="1">
      <c r="A215" s="40" t="s">
        <v>217</v>
      </c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  <c r="BH215" s="40"/>
      <c r="BI215" s="40"/>
      <c r="BJ215" s="40"/>
      <c r="BK215" s="40"/>
      <c r="BL215" s="40"/>
    </row>
    <row r="216" spans="1:79" ht="42.95" customHeight="1">
      <c r="A216" s="49" t="s">
        <v>135</v>
      </c>
      <c r="B216" s="49"/>
      <c r="C216" s="49"/>
      <c r="D216" s="49"/>
      <c r="E216" s="49"/>
      <c r="F216" s="49"/>
      <c r="G216" s="36" t="s">
        <v>19</v>
      </c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 t="s">
        <v>15</v>
      </c>
      <c r="U216" s="36"/>
      <c r="V216" s="36"/>
      <c r="W216" s="36"/>
      <c r="X216" s="36"/>
      <c r="Y216" s="36"/>
      <c r="Z216" s="36" t="s">
        <v>14</v>
      </c>
      <c r="AA216" s="36"/>
      <c r="AB216" s="36"/>
      <c r="AC216" s="36"/>
      <c r="AD216" s="36"/>
      <c r="AE216" s="36" t="s">
        <v>136</v>
      </c>
      <c r="AF216" s="36"/>
      <c r="AG216" s="36"/>
      <c r="AH216" s="36"/>
      <c r="AI216" s="36"/>
      <c r="AJ216" s="36"/>
      <c r="AK216" s="36" t="s">
        <v>137</v>
      </c>
      <c r="AL216" s="36"/>
      <c r="AM216" s="36"/>
      <c r="AN216" s="36"/>
      <c r="AO216" s="36"/>
      <c r="AP216" s="36"/>
      <c r="AQ216" s="36" t="s">
        <v>138</v>
      </c>
      <c r="AR216" s="36"/>
      <c r="AS216" s="36"/>
      <c r="AT216" s="36"/>
      <c r="AU216" s="36"/>
      <c r="AV216" s="36"/>
      <c r="AW216" s="36" t="s">
        <v>98</v>
      </c>
      <c r="AX216" s="36"/>
      <c r="AY216" s="36"/>
      <c r="AZ216" s="36"/>
      <c r="BA216" s="36"/>
      <c r="BB216" s="36"/>
      <c r="BC216" s="36"/>
      <c r="BD216" s="36"/>
      <c r="BE216" s="36"/>
      <c r="BF216" s="36"/>
      <c r="BG216" s="36" t="s">
        <v>139</v>
      </c>
      <c r="BH216" s="36"/>
      <c r="BI216" s="36"/>
      <c r="BJ216" s="36"/>
      <c r="BK216" s="36"/>
      <c r="BL216" s="36"/>
    </row>
    <row r="217" spans="1:79" ht="39.950000000000003" customHeight="1">
      <c r="A217" s="49"/>
      <c r="B217" s="49"/>
      <c r="C217" s="49"/>
      <c r="D217" s="49"/>
      <c r="E217" s="49"/>
      <c r="F217" s="49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 t="s">
        <v>17</v>
      </c>
      <c r="AX217" s="36"/>
      <c r="AY217" s="36"/>
      <c r="AZ217" s="36"/>
      <c r="BA217" s="36"/>
      <c r="BB217" s="36" t="s">
        <v>16</v>
      </c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</row>
    <row r="218" spans="1:79" ht="15" customHeight="1">
      <c r="A218" s="36">
        <v>1</v>
      </c>
      <c r="B218" s="36"/>
      <c r="C218" s="36"/>
      <c r="D218" s="36"/>
      <c r="E218" s="36"/>
      <c r="F218" s="36"/>
      <c r="G218" s="36">
        <v>2</v>
      </c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>
        <v>3</v>
      </c>
      <c r="U218" s="36"/>
      <c r="V218" s="36"/>
      <c r="W218" s="36"/>
      <c r="X218" s="36"/>
      <c r="Y218" s="36"/>
      <c r="Z218" s="36">
        <v>4</v>
      </c>
      <c r="AA218" s="36"/>
      <c r="AB218" s="36"/>
      <c r="AC218" s="36"/>
      <c r="AD218" s="36"/>
      <c r="AE218" s="36">
        <v>5</v>
      </c>
      <c r="AF218" s="36"/>
      <c r="AG218" s="36"/>
      <c r="AH218" s="36"/>
      <c r="AI218" s="36"/>
      <c r="AJ218" s="36"/>
      <c r="AK218" s="36">
        <v>6</v>
      </c>
      <c r="AL218" s="36"/>
      <c r="AM218" s="36"/>
      <c r="AN218" s="36"/>
      <c r="AO218" s="36"/>
      <c r="AP218" s="36"/>
      <c r="AQ218" s="36">
        <v>7</v>
      </c>
      <c r="AR218" s="36"/>
      <c r="AS218" s="36"/>
      <c r="AT218" s="36"/>
      <c r="AU218" s="36"/>
      <c r="AV218" s="36"/>
      <c r="AW218" s="36">
        <v>8</v>
      </c>
      <c r="AX218" s="36"/>
      <c r="AY218" s="36"/>
      <c r="AZ218" s="36"/>
      <c r="BA218" s="36"/>
      <c r="BB218" s="36">
        <v>9</v>
      </c>
      <c r="BC218" s="36"/>
      <c r="BD218" s="36"/>
      <c r="BE218" s="36"/>
      <c r="BF218" s="36"/>
      <c r="BG218" s="36">
        <v>10</v>
      </c>
      <c r="BH218" s="36"/>
      <c r="BI218" s="36"/>
      <c r="BJ218" s="36"/>
      <c r="BK218" s="36"/>
      <c r="BL218" s="36"/>
    </row>
    <row r="219" spans="1:79" s="1" customFormat="1" ht="12" hidden="1" customHeight="1">
      <c r="A219" s="38" t="s">
        <v>64</v>
      </c>
      <c r="B219" s="38"/>
      <c r="C219" s="38"/>
      <c r="D219" s="38"/>
      <c r="E219" s="38"/>
      <c r="F219" s="38"/>
      <c r="G219" s="73" t="s">
        <v>57</v>
      </c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37" t="s">
        <v>80</v>
      </c>
      <c r="U219" s="37"/>
      <c r="V219" s="37"/>
      <c r="W219" s="37"/>
      <c r="X219" s="37"/>
      <c r="Y219" s="37"/>
      <c r="Z219" s="37" t="s">
        <v>81</v>
      </c>
      <c r="AA219" s="37"/>
      <c r="AB219" s="37"/>
      <c r="AC219" s="37"/>
      <c r="AD219" s="37"/>
      <c r="AE219" s="37" t="s">
        <v>82</v>
      </c>
      <c r="AF219" s="37"/>
      <c r="AG219" s="37"/>
      <c r="AH219" s="37"/>
      <c r="AI219" s="37"/>
      <c r="AJ219" s="37"/>
      <c r="AK219" s="37" t="s">
        <v>83</v>
      </c>
      <c r="AL219" s="37"/>
      <c r="AM219" s="37"/>
      <c r="AN219" s="37"/>
      <c r="AO219" s="37"/>
      <c r="AP219" s="37"/>
      <c r="AQ219" s="74" t="s">
        <v>99</v>
      </c>
      <c r="AR219" s="37"/>
      <c r="AS219" s="37"/>
      <c r="AT219" s="37"/>
      <c r="AU219" s="37"/>
      <c r="AV219" s="37"/>
      <c r="AW219" s="37" t="s">
        <v>84</v>
      </c>
      <c r="AX219" s="37"/>
      <c r="AY219" s="37"/>
      <c r="AZ219" s="37"/>
      <c r="BA219" s="37"/>
      <c r="BB219" s="37" t="s">
        <v>85</v>
      </c>
      <c r="BC219" s="37"/>
      <c r="BD219" s="37"/>
      <c r="BE219" s="37"/>
      <c r="BF219" s="37"/>
      <c r="BG219" s="74" t="s">
        <v>100</v>
      </c>
      <c r="BH219" s="37"/>
      <c r="BI219" s="37"/>
      <c r="BJ219" s="37"/>
      <c r="BK219" s="37"/>
      <c r="BL219" s="37"/>
      <c r="CA219" s="1" t="s">
        <v>50</v>
      </c>
    </row>
    <row r="220" spans="1:79" s="99" customFormat="1" ht="12.75" customHeight="1">
      <c r="A220" s="110">
        <v>2240</v>
      </c>
      <c r="B220" s="110"/>
      <c r="C220" s="110"/>
      <c r="D220" s="110"/>
      <c r="E220" s="110"/>
      <c r="F220" s="110"/>
      <c r="G220" s="92" t="s">
        <v>174</v>
      </c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4"/>
      <c r="T220" s="121">
        <v>500</v>
      </c>
      <c r="U220" s="121"/>
      <c r="V220" s="121"/>
      <c r="W220" s="121"/>
      <c r="X220" s="121"/>
      <c r="Y220" s="121"/>
      <c r="Z220" s="121">
        <v>475.16</v>
      </c>
      <c r="AA220" s="121"/>
      <c r="AB220" s="121"/>
      <c r="AC220" s="121"/>
      <c r="AD220" s="121"/>
      <c r="AE220" s="121">
        <v>0</v>
      </c>
      <c r="AF220" s="121"/>
      <c r="AG220" s="121"/>
      <c r="AH220" s="121"/>
      <c r="AI220" s="121"/>
      <c r="AJ220" s="121"/>
      <c r="AK220" s="121">
        <v>0</v>
      </c>
      <c r="AL220" s="121"/>
      <c r="AM220" s="121"/>
      <c r="AN220" s="121"/>
      <c r="AO220" s="121"/>
      <c r="AP220" s="121"/>
      <c r="AQ220" s="121">
        <f>IF(ISNUMBER(AK220),AK220,0)-IF(ISNUMBER(AE220),AE220,0)</f>
        <v>0</v>
      </c>
      <c r="AR220" s="121"/>
      <c r="AS220" s="121"/>
      <c r="AT220" s="121"/>
      <c r="AU220" s="121"/>
      <c r="AV220" s="121"/>
      <c r="AW220" s="121">
        <v>0</v>
      </c>
      <c r="AX220" s="121"/>
      <c r="AY220" s="121"/>
      <c r="AZ220" s="121"/>
      <c r="BA220" s="121"/>
      <c r="BB220" s="121">
        <v>0</v>
      </c>
      <c r="BC220" s="121"/>
      <c r="BD220" s="121"/>
      <c r="BE220" s="121"/>
      <c r="BF220" s="121"/>
      <c r="BG220" s="121">
        <f>IF(ISNUMBER(Z220),Z220,0)+IF(ISNUMBER(AK220),AK220,0)</f>
        <v>475.16</v>
      </c>
      <c r="BH220" s="121"/>
      <c r="BI220" s="121"/>
      <c r="BJ220" s="121"/>
      <c r="BK220" s="121"/>
      <c r="BL220" s="121"/>
      <c r="CA220" s="99" t="s">
        <v>51</v>
      </c>
    </row>
    <row r="221" spans="1:79" s="99" customFormat="1" ht="12.75" customHeight="1">
      <c r="A221" s="110">
        <v>2730</v>
      </c>
      <c r="B221" s="110"/>
      <c r="C221" s="110"/>
      <c r="D221" s="110"/>
      <c r="E221" s="110"/>
      <c r="F221" s="110"/>
      <c r="G221" s="92" t="s">
        <v>175</v>
      </c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4"/>
      <c r="T221" s="121">
        <v>1069900</v>
      </c>
      <c r="U221" s="121"/>
      <c r="V221" s="121"/>
      <c r="W221" s="121"/>
      <c r="X221" s="121"/>
      <c r="Y221" s="121"/>
      <c r="Z221" s="121">
        <v>1060136</v>
      </c>
      <c r="AA221" s="121"/>
      <c r="AB221" s="121"/>
      <c r="AC221" s="121"/>
      <c r="AD221" s="121"/>
      <c r="AE221" s="121">
        <v>0</v>
      </c>
      <c r="AF221" s="121"/>
      <c r="AG221" s="121"/>
      <c r="AH221" s="121"/>
      <c r="AI221" s="121"/>
      <c r="AJ221" s="121"/>
      <c r="AK221" s="121">
        <v>0</v>
      </c>
      <c r="AL221" s="121"/>
      <c r="AM221" s="121"/>
      <c r="AN221" s="121"/>
      <c r="AO221" s="121"/>
      <c r="AP221" s="121"/>
      <c r="AQ221" s="121">
        <f>IF(ISNUMBER(AK221),AK221,0)-IF(ISNUMBER(AE221),AE221,0)</f>
        <v>0</v>
      </c>
      <c r="AR221" s="121"/>
      <c r="AS221" s="121"/>
      <c r="AT221" s="121"/>
      <c r="AU221" s="121"/>
      <c r="AV221" s="121"/>
      <c r="AW221" s="121">
        <v>0</v>
      </c>
      <c r="AX221" s="121"/>
      <c r="AY221" s="121"/>
      <c r="AZ221" s="121"/>
      <c r="BA221" s="121"/>
      <c r="BB221" s="121">
        <v>0</v>
      </c>
      <c r="BC221" s="121"/>
      <c r="BD221" s="121"/>
      <c r="BE221" s="121"/>
      <c r="BF221" s="121"/>
      <c r="BG221" s="121">
        <f>IF(ISNUMBER(Z221),Z221,0)+IF(ISNUMBER(AK221),AK221,0)</f>
        <v>1060136</v>
      </c>
      <c r="BH221" s="121"/>
      <c r="BI221" s="121"/>
      <c r="BJ221" s="121"/>
      <c r="BK221" s="121"/>
      <c r="BL221" s="121"/>
    </row>
    <row r="222" spans="1:79" s="6" customFormat="1" ht="12.75" customHeight="1">
      <c r="A222" s="88"/>
      <c r="B222" s="88"/>
      <c r="C222" s="88"/>
      <c r="D222" s="88"/>
      <c r="E222" s="88"/>
      <c r="F222" s="88"/>
      <c r="G222" s="100" t="s">
        <v>147</v>
      </c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2"/>
      <c r="T222" s="120">
        <v>1070400</v>
      </c>
      <c r="U222" s="120"/>
      <c r="V222" s="120"/>
      <c r="W222" s="120"/>
      <c r="X222" s="120"/>
      <c r="Y222" s="120"/>
      <c r="Z222" s="120">
        <v>1060611.1599999999</v>
      </c>
      <c r="AA222" s="120"/>
      <c r="AB222" s="120"/>
      <c r="AC222" s="120"/>
      <c r="AD222" s="120"/>
      <c r="AE222" s="120">
        <v>0</v>
      </c>
      <c r="AF222" s="120"/>
      <c r="AG222" s="120"/>
      <c r="AH222" s="120"/>
      <c r="AI222" s="120"/>
      <c r="AJ222" s="120"/>
      <c r="AK222" s="120">
        <v>0</v>
      </c>
      <c r="AL222" s="120"/>
      <c r="AM222" s="120"/>
      <c r="AN222" s="120"/>
      <c r="AO222" s="120"/>
      <c r="AP222" s="120"/>
      <c r="AQ222" s="120">
        <f>IF(ISNUMBER(AK222),AK222,0)-IF(ISNUMBER(AE222),AE222,0)</f>
        <v>0</v>
      </c>
      <c r="AR222" s="120"/>
      <c r="AS222" s="120"/>
      <c r="AT222" s="120"/>
      <c r="AU222" s="120"/>
      <c r="AV222" s="120"/>
      <c r="AW222" s="120">
        <v>0</v>
      </c>
      <c r="AX222" s="120"/>
      <c r="AY222" s="120"/>
      <c r="AZ222" s="120"/>
      <c r="BA222" s="120"/>
      <c r="BB222" s="120">
        <v>0</v>
      </c>
      <c r="BC222" s="120"/>
      <c r="BD222" s="120"/>
      <c r="BE222" s="120"/>
      <c r="BF222" s="120"/>
      <c r="BG222" s="120">
        <f>IF(ISNUMBER(Z222),Z222,0)+IF(ISNUMBER(AK222),AK222,0)</f>
        <v>1060611.1599999999</v>
      </c>
      <c r="BH222" s="120"/>
      <c r="BI222" s="120"/>
      <c r="BJ222" s="120"/>
      <c r="BK222" s="120"/>
      <c r="BL222" s="120"/>
    </row>
    <row r="224" spans="1:79" ht="14.25" customHeight="1">
      <c r="A224" s="42" t="s">
        <v>236</v>
      </c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F224" s="42"/>
      <c r="AG224" s="42"/>
      <c r="AH224" s="42"/>
      <c r="AI224" s="42"/>
      <c r="AJ224" s="42"/>
      <c r="AK224" s="42"/>
      <c r="AL224" s="42"/>
      <c r="AM224" s="42"/>
      <c r="AN224" s="42"/>
      <c r="AO224" s="42"/>
      <c r="AP224" s="42"/>
      <c r="AQ224" s="42"/>
      <c r="AR224" s="42"/>
      <c r="AS224" s="42"/>
      <c r="AT224" s="42"/>
      <c r="AU224" s="42"/>
      <c r="AV224" s="42"/>
      <c r="AW224" s="42"/>
      <c r="AX224" s="42"/>
      <c r="AY224" s="42"/>
      <c r="AZ224" s="42"/>
      <c r="BA224" s="42"/>
      <c r="BB224" s="42"/>
      <c r="BC224" s="42"/>
      <c r="BD224" s="42"/>
      <c r="BE224" s="42"/>
      <c r="BF224" s="42"/>
      <c r="BG224" s="42"/>
      <c r="BH224" s="42"/>
      <c r="BI224" s="42"/>
      <c r="BJ224" s="42"/>
      <c r="BK224" s="42"/>
      <c r="BL224" s="42"/>
    </row>
    <row r="225" spans="1:79" ht="15" customHeight="1">
      <c r="A225" s="40" t="s">
        <v>217</v>
      </c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40"/>
      <c r="AO225" s="40"/>
      <c r="AP225" s="40"/>
      <c r="AQ225" s="40"/>
      <c r="AR225" s="40"/>
      <c r="AS225" s="40"/>
      <c r="AT225" s="40"/>
      <c r="AU225" s="40"/>
      <c r="AV225" s="40"/>
      <c r="AW225" s="40"/>
      <c r="AX225" s="40"/>
      <c r="AY225" s="40"/>
      <c r="AZ225" s="40"/>
      <c r="BA225" s="40"/>
      <c r="BB225" s="40"/>
      <c r="BC225" s="40"/>
      <c r="BD225" s="40"/>
      <c r="BE225" s="40"/>
      <c r="BF225" s="40"/>
      <c r="BG225" s="40"/>
      <c r="BH225" s="40"/>
      <c r="BI225" s="40"/>
      <c r="BJ225" s="40"/>
      <c r="BK225" s="40"/>
      <c r="BL225" s="40"/>
    </row>
    <row r="226" spans="1:79" ht="18" customHeight="1">
      <c r="A226" s="36" t="s">
        <v>135</v>
      </c>
      <c r="B226" s="36"/>
      <c r="C226" s="36"/>
      <c r="D226" s="36"/>
      <c r="E226" s="36"/>
      <c r="F226" s="36"/>
      <c r="G226" s="36" t="s">
        <v>19</v>
      </c>
      <c r="H226" s="36"/>
      <c r="I226" s="36"/>
      <c r="J226" s="36"/>
      <c r="K226" s="36"/>
      <c r="L226" s="36"/>
      <c r="M226" s="36"/>
      <c r="N226" s="36"/>
      <c r="O226" s="36"/>
      <c r="P226" s="36"/>
      <c r="Q226" s="36" t="s">
        <v>223</v>
      </c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 t="s">
        <v>233</v>
      </c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</row>
    <row r="227" spans="1:79" ht="42.95" customHeight="1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 t="s">
        <v>140</v>
      </c>
      <c r="R227" s="36"/>
      <c r="S227" s="36"/>
      <c r="T227" s="36"/>
      <c r="U227" s="36"/>
      <c r="V227" s="49" t="s">
        <v>141</v>
      </c>
      <c r="W227" s="49"/>
      <c r="X227" s="49"/>
      <c r="Y227" s="49"/>
      <c r="Z227" s="36" t="s">
        <v>142</v>
      </c>
      <c r="AA227" s="36"/>
      <c r="AB227" s="36"/>
      <c r="AC227" s="36"/>
      <c r="AD227" s="36"/>
      <c r="AE227" s="36"/>
      <c r="AF227" s="36"/>
      <c r="AG227" s="36"/>
      <c r="AH227" s="36"/>
      <c r="AI227" s="36"/>
      <c r="AJ227" s="36" t="s">
        <v>143</v>
      </c>
      <c r="AK227" s="36"/>
      <c r="AL227" s="36"/>
      <c r="AM227" s="36"/>
      <c r="AN227" s="36"/>
      <c r="AO227" s="36" t="s">
        <v>20</v>
      </c>
      <c r="AP227" s="36"/>
      <c r="AQ227" s="36"/>
      <c r="AR227" s="36"/>
      <c r="AS227" s="36"/>
      <c r="AT227" s="49" t="s">
        <v>144</v>
      </c>
      <c r="AU227" s="49"/>
      <c r="AV227" s="49"/>
      <c r="AW227" s="49"/>
      <c r="AX227" s="36" t="s">
        <v>142</v>
      </c>
      <c r="AY227" s="36"/>
      <c r="AZ227" s="36"/>
      <c r="BA227" s="36"/>
      <c r="BB227" s="36"/>
      <c r="BC227" s="36"/>
      <c r="BD227" s="36"/>
      <c r="BE227" s="36"/>
      <c r="BF227" s="36"/>
      <c r="BG227" s="36"/>
      <c r="BH227" s="36" t="s">
        <v>145</v>
      </c>
      <c r="BI227" s="36"/>
      <c r="BJ227" s="36"/>
      <c r="BK227" s="36"/>
      <c r="BL227" s="36"/>
    </row>
    <row r="228" spans="1:79" ht="63" customHeight="1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49"/>
      <c r="W228" s="49"/>
      <c r="X228" s="49"/>
      <c r="Y228" s="49"/>
      <c r="Z228" s="36" t="s">
        <v>17</v>
      </c>
      <c r="AA228" s="36"/>
      <c r="AB228" s="36"/>
      <c r="AC228" s="36"/>
      <c r="AD228" s="36"/>
      <c r="AE228" s="36" t="s">
        <v>16</v>
      </c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49"/>
      <c r="AU228" s="49"/>
      <c r="AV228" s="49"/>
      <c r="AW228" s="49"/>
      <c r="AX228" s="36" t="s">
        <v>17</v>
      </c>
      <c r="AY228" s="36"/>
      <c r="AZ228" s="36"/>
      <c r="BA228" s="36"/>
      <c r="BB228" s="36"/>
      <c r="BC228" s="36" t="s">
        <v>16</v>
      </c>
      <c r="BD228" s="36"/>
      <c r="BE228" s="36"/>
      <c r="BF228" s="36"/>
      <c r="BG228" s="36"/>
      <c r="BH228" s="36"/>
      <c r="BI228" s="36"/>
      <c r="BJ228" s="36"/>
      <c r="BK228" s="36"/>
      <c r="BL228" s="36"/>
    </row>
    <row r="229" spans="1:79" ht="15" customHeight="1">
      <c r="A229" s="36">
        <v>1</v>
      </c>
      <c r="B229" s="36"/>
      <c r="C229" s="36"/>
      <c r="D229" s="36"/>
      <c r="E229" s="36"/>
      <c r="F229" s="36"/>
      <c r="G229" s="36">
        <v>2</v>
      </c>
      <c r="H229" s="36"/>
      <c r="I229" s="36"/>
      <c r="J229" s="36"/>
      <c r="K229" s="36"/>
      <c r="L229" s="36"/>
      <c r="M229" s="36"/>
      <c r="N229" s="36"/>
      <c r="O229" s="36"/>
      <c r="P229" s="36"/>
      <c r="Q229" s="36">
        <v>3</v>
      </c>
      <c r="R229" s="36"/>
      <c r="S229" s="36"/>
      <c r="T229" s="36"/>
      <c r="U229" s="36"/>
      <c r="V229" s="36">
        <v>4</v>
      </c>
      <c r="W229" s="36"/>
      <c r="X229" s="36"/>
      <c r="Y229" s="36"/>
      <c r="Z229" s="36">
        <v>5</v>
      </c>
      <c r="AA229" s="36"/>
      <c r="AB229" s="36"/>
      <c r="AC229" s="36"/>
      <c r="AD229" s="36"/>
      <c r="AE229" s="36">
        <v>6</v>
      </c>
      <c r="AF229" s="36"/>
      <c r="AG229" s="36"/>
      <c r="AH229" s="36"/>
      <c r="AI229" s="36"/>
      <c r="AJ229" s="36">
        <v>7</v>
      </c>
      <c r="AK229" s="36"/>
      <c r="AL229" s="36"/>
      <c r="AM229" s="36"/>
      <c r="AN229" s="36"/>
      <c r="AO229" s="36">
        <v>8</v>
      </c>
      <c r="AP229" s="36"/>
      <c r="AQ229" s="36"/>
      <c r="AR229" s="36"/>
      <c r="AS229" s="36"/>
      <c r="AT229" s="36">
        <v>9</v>
      </c>
      <c r="AU229" s="36"/>
      <c r="AV229" s="36"/>
      <c r="AW229" s="36"/>
      <c r="AX229" s="36">
        <v>10</v>
      </c>
      <c r="AY229" s="36"/>
      <c r="AZ229" s="36"/>
      <c r="BA229" s="36"/>
      <c r="BB229" s="36"/>
      <c r="BC229" s="36">
        <v>11</v>
      </c>
      <c r="BD229" s="36"/>
      <c r="BE229" s="36"/>
      <c r="BF229" s="36"/>
      <c r="BG229" s="36"/>
      <c r="BH229" s="36">
        <v>12</v>
      </c>
      <c r="BI229" s="36"/>
      <c r="BJ229" s="36"/>
      <c r="BK229" s="36"/>
      <c r="BL229" s="36"/>
    </row>
    <row r="230" spans="1:79" s="1" customFormat="1" ht="12" hidden="1" customHeight="1">
      <c r="A230" s="38" t="s">
        <v>64</v>
      </c>
      <c r="B230" s="38"/>
      <c r="C230" s="38"/>
      <c r="D230" s="38"/>
      <c r="E230" s="38"/>
      <c r="F230" s="38"/>
      <c r="G230" s="73" t="s">
        <v>57</v>
      </c>
      <c r="H230" s="73"/>
      <c r="I230" s="73"/>
      <c r="J230" s="73"/>
      <c r="K230" s="73"/>
      <c r="L230" s="73"/>
      <c r="M230" s="73"/>
      <c r="N230" s="73"/>
      <c r="O230" s="73"/>
      <c r="P230" s="73"/>
      <c r="Q230" s="37" t="s">
        <v>80</v>
      </c>
      <c r="R230" s="37"/>
      <c r="S230" s="37"/>
      <c r="T230" s="37"/>
      <c r="U230" s="37"/>
      <c r="V230" s="37" t="s">
        <v>81</v>
      </c>
      <c r="W230" s="37"/>
      <c r="X230" s="37"/>
      <c r="Y230" s="37"/>
      <c r="Z230" s="37" t="s">
        <v>82</v>
      </c>
      <c r="AA230" s="37"/>
      <c r="AB230" s="37"/>
      <c r="AC230" s="37"/>
      <c r="AD230" s="37"/>
      <c r="AE230" s="37" t="s">
        <v>83</v>
      </c>
      <c r="AF230" s="37"/>
      <c r="AG230" s="37"/>
      <c r="AH230" s="37"/>
      <c r="AI230" s="37"/>
      <c r="AJ230" s="74" t="s">
        <v>101</v>
      </c>
      <c r="AK230" s="37"/>
      <c r="AL230" s="37"/>
      <c r="AM230" s="37"/>
      <c r="AN230" s="37"/>
      <c r="AO230" s="37" t="s">
        <v>84</v>
      </c>
      <c r="AP230" s="37"/>
      <c r="AQ230" s="37"/>
      <c r="AR230" s="37"/>
      <c r="AS230" s="37"/>
      <c r="AT230" s="74" t="s">
        <v>102</v>
      </c>
      <c r="AU230" s="37"/>
      <c r="AV230" s="37"/>
      <c r="AW230" s="37"/>
      <c r="AX230" s="37" t="s">
        <v>85</v>
      </c>
      <c r="AY230" s="37"/>
      <c r="AZ230" s="37"/>
      <c r="BA230" s="37"/>
      <c r="BB230" s="37"/>
      <c r="BC230" s="37" t="s">
        <v>86</v>
      </c>
      <c r="BD230" s="37"/>
      <c r="BE230" s="37"/>
      <c r="BF230" s="37"/>
      <c r="BG230" s="37"/>
      <c r="BH230" s="74" t="s">
        <v>101</v>
      </c>
      <c r="BI230" s="37"/>
      <c r="BJ230" s="37"/>
      <c r="BK230" s="37"/>
      <c r="BL230" s="37"/>
      <c r="CA230" s="1" t="s">
        <v>52</v>
      </c>
    </row>
    <row r="231" spans="1:79" s="99" customFormat="1" ht="25.5" customHeight="1">
      <c r="A231" s="110">
        <v>2240</v>
      </c>
      <c r="B231" s="110"/>
      <c r="C231" s="110"/>
      <c r="D231" s="110"/>
      <c r="E231" s="110"/>
      <c r="F231" s="110"/>
      <c r="G231" s="92" t="s">
        <v>174</v>
      </c>
      <c r="H231" s="93"/>
      <c r="I231" s="93"/>
      <c r="J231" s="93"/>
      <c r="K231" s="93"/>
      <c r="L231" s="93"/>
      <c r="M231" s="93"/>
      <c r="N231" s="93"/>
      <c r="O231" s="93"/>
      <c r="P231" s="94"/>
      <c r="Q231" s="121">
        <v>1000</v>
      </c>
      <c r="R231" s="121"/>
      <c r="S231" s="121"/>
      <c r="T231" s="121"/>
      <c r="U231" s="121"/>
      <c r="V231" s="121">
        <v>0</v>
      </c>
      <c r="W231" s="121"/>
      <c r="X231" s="121"/>
      <c r="Y231" s="121"/>
      <c r="Z231" s="121">
        <v>0</v>
      </c>
      <c r="AA231" s="121"/>
      <c r="AB231" s="121"/>
      <c r="AC231" s="121"/>
      <c r="AD231" s="121"/>
      <c r="AE231" s="121">
        <v>0</v>
      </c>
      <c r="AF231" s="121"/>
      <c r="AG231" s="121"/>
      <c r="AH231" s="121"/>
      <c r="AI231" s="121"/>
      <c r="AJ231" s="121">
        <f>IF(ISNUMBER(Q231),Q231,0)-IF(ISNUMBER(Z231),Z231,0)</f>
        <v>1000</v>
      </c>
      <c r="AK231" s="121"/>
      <c r="AL231" s="121"/>
      <c r="AM231" s="121"/>
      <c r="AN231" s="121"/>
      <c r="AO231" s="121">
        <v>1000</v>
      </c>
      <c r="AP231" s="121"/>
      <c r="AQ231" s="121"/>
      <c r="AR231" s="121"/>
      <c r="AS231" s="121"/>
      <c r="AT231" s="121">
        <f>IF(ISNUMBER(V231),V231,0)-IF(ISNUMBER(Z231),Z231,0)-IF(ISNUMBER(AE231),AE231,0)</f>
        <v>0</v>
      </c>
      <c r="AU231" s="121"/>
      <c r="AV231" s="121"/>
      <c r="AW231" s="121"/>
      <c r="AX231" s="121">
        <v>0</v>
      </c>
      <c r="AY231" s="121"/>
      <c r="AZ231" s="121"/>
      <c r="BA231" s="121"/>
      <c r="BB231" s="121"/>
      <c r="BC231" s="121">
        <v>0</v>
      </c>
      <c r="BD231" s="121"/>
      <c r="BE231" s="121"/>
      <c r="BF231" s="121"/>
      <c r="BG231" s="121"/>
      <c r="BH231" s="121">
        <f>IF(ISNUMBER(AO231),AO231,0)-IF(ISNUMBER(AX231),AX231,0)</f>
        <v>1000</v>
      </c>
      <c r="BI231" s="121"/>
      <c r="BJ231" s="121"/>
      <c r="BK231" s="121"/>
      <c r="BL231" s="121"/>
      <c r="CA231" s="99" t="s">
        <v>53</v>
      </c>
    </row>
    <row r="232" spans="1:79" s="99" customFormat="1" ht="12.75" customHeight="1">
      <c r="A232" s="110">
        <v>2730</v>
      </c>
      <c r="B232" s="110"/>
      <c r="C232" s="110"/>
      <c r="D232" s="110"/>
      <c r="E232" s="110"/>
      <c r="F232" s="110"/>
      <c r="G232" s="92" t="s">
        <v>175</v>
      </c>
      <c r="H232" s="93"/>
      <c r="I232" s="93"/>
      <c r="J232" s="93"/>
      <c r="K232" s="93"/>
      <c r="L232" s="93"/>
      <c r="M232" s="93"/>
      <c r="N232" s="93"/>
      <c r="O232" s="93"/>
      <c r="P232" s="94"/>
      <c r="Q232" s="121">
        <v>1078600</v>
      </c>
      <c r="R232" s="121"/>
      <c r="S232" s="121"/>
      <c r="T232" s="121"/>
      <c r="U232" s="121"/>
      <c r="V232" s="121">
        <v>0</v>
      </c>
      <c r="W232" s="121"/>
      <c r="X232" s="121"/>
      <c r="Y232" s="121"/>
      <c r="Z232" s="121">
        <v>0</v>
      </c>
      <c r="AA232" s="121"/>
      <c r="AB232" s="121"/>
      <c r="AC232" s="121"/>
      <c r="AD232" s="121"/>
      <c r="AE232" s="121">
        <v>0</v>
      </c>
      <c r="AF232" s="121"/>
      <c r="AG232" s="121"/>
      <c r="AH232" s="121"/>
      <c r="AI232" s="121"/>
      <c r="AJ232" s="121">
        <f>IF(ISNUMBER(Q232),Q232,0)-IF(ISNUMBER(Z232),Z232,0)</f>
        <v>1078600</v>
      </c>
      <c r="AK232" s="121"/>
      <c r="AL232" s="121"/>
      <c r="AM232" s="121"/>
      <c r="AN232" s="121"/>
      <c r="AO232" s="121">
        <v>2015600</v>
      </c>
      <c r="AP232" s="121"/>
      <c r="AQ232" s="121"/>
      <c r="AR232" s="121"/>
      <c r="AS232" s="121"/>
      <c r="AT232" s="121">
        <f>IF(ISNUMBER(V232),V232,0)-IF(ISNUMBER(Z232),Z232,0)-IF(ISNUMBER(AE232),AE232,0)</f>
        <v>0</v>
      </c>
      <c r="AU232" s="121"/>
      <c r="AV232" s="121"/>
      <c r="AW232" s="121"/>
      <c r="AX232" s="121">
        <v>0</v>
      </c>
      <c r="AY232" s="121"/>
      <c r="AZ232" s="121"/>
      <c r="BA232" s="121"/>
      <c r="BB232" s="121"/>
      <c r="BC232" s="121">
        <v>0</v>
      </c>
      <c r="BD232" s="121"/>
      <c r="BE232" s="121"/>
      <c r="BF232" s="121"/>
      <c r="BG232" s="121"/>
      <c r="BH232" s="121">
        <f>IF(ISNUMBER(AO232),AO232,0)-IF(ISNUMBER(AX232),AX232,0)</f>
        <v>2015600</v>
      </c>
      <c r="BI232" s="121"/>
      <c r="BJ232" s="121"/>
      <c r="BK232" s="121"/>
      <c r="BL232" s="121"/>
    </row>
    <row r="233" spans="1:79" s="6" customFormat="1" ht="12.75" customHeight="1">
      <c r="A233" s="88"/>
      <c r="B233" s="88"/>
      <c r="C233" s="88"/>
      <c r="D233" s="88"/>
      <c r="E233" s="88"/>
      <c r="F233" s="88"/>
      <c r="G233" s="100" t="s">
        <v>147</v>
      </c>
      <c r="H233" s="101"/>
      <c r="I233" s="101"/>
      <c r="J233" s="101"/>
      <c r="K233" s="101"/>
      <c r="L233" s="101"/>
      <c r="M233" s="101"/>
      <c r="N233" s="101"/>
      <c r="O233" s="101"/>
      <c r="P233" s="102"/>
      <c r="Q233" s="120">
        <v>1079600</v>
      </c>
      <c r="R233" s="120"/>
      <c r="S233" s="120"/>
      <c r="T233" s="120"/>
      <c r="U233" s="120"/>
      <c r="V233" s="120">
        <v>0</v>
      </c>
      <c r="W233" s="120"/>
      <c r="X233" s="120"/>
      <c r="Y233" s="120"/>
      <c r="Z233" s="120">
        <v>0</v>
      </c>
      <c r="AA233" s="120"/>
      <c r="AB233" s="120"/>
      <c r="AC233" s="120"/>
      <c r="AD233" s="120"/>
      <c r="AE233" s="120">
        <v>0</v>
      </c>
      <c r="AF233" s="120"/>
      <c r="AG233" s="120"/>
      <c r="AH233" s="120"/>
      <c r="AI233" s="120"/>
      <c r="AJ233" s="120">
        <f>IF(ISNUMBER(Q233),Q233,0)-IF(ISNUMBER(Z233),Z233,0)</f>
        <v>1079600</v>
      </c>
      <c r="AK233" s="120"/>
      <c r="AL233" s="120"/>
      <c r="AM233" s="120"/>
      <c r="AN233" s="120"/>
      <c r="AO233" s="120">
        <v>2016600</v>
      </c>
      <c r="AP233" s="120"/>
      <c r="AQ233" s="120"/>
      <c r="AR233" s="120"/>
      <c r="AS233" s="120"/>
      <c r="AT233" s="120">
        <f>IF(ISNUMBER(V233),V233,0)-IF(ISNUMBER(Z233),Z233,0)-IF(ISNUMBER(AE233),AE233,0)</f>
        <v>0</v>
      </c>
      <c r="AU233" s="120"/>
      <c r="AV233" s="120"/>
      <c r="AW233" s="120"/>
      <c r="AX233" s="120">
        <v>0</v>
      </c>
      <c r="AY233" s="120"/>
      <c r="AZ233" s="120"/>
      <c r="BA233" s="120"/>
      <c r="BB233" s="120"/>
      <c r="BC233" s="120">
        <v>0</v>
      </c>
      <c r="BD233" s="120"/>
      <c r="BE233" s="120"/>
      <c r="BF233" s="120"/>
      <c r="BG233" s="120"/>
      <c r="BH233" s="120">
        <f>IF(ISNUMBER(AO233),AO233,0)-IF(ISNUMBER(AX233),AX233,0)</f>
        <v>2016600</v>
      </c>
      <c r="BI233" s="120"/>
      <c r="BJ233" s="120"/>
      <c r="BK233" s="120"/>
      <c r="BL233" s="120"/>
    </row>
    <row r="235" spans="1:79" ht="14.25" customHeight="1">
      <c r="A235" s="42" t="s">
        <v>224</v>
      </c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F235" s="42"/>
      <c r="AG235" s="42"/>
      <c r="AH235" s="42"/>
      <c r="AI235" s="42"/>
      <c r="AJ235" s="42"/>
      <c r="AK235" s="42"/>
      <c r="AL235" s="42"/>
      <c r="AM235" s="42"/>
      <c r="AN235" s="42"/>
      <c r="AO235" s="42"/>
      <c r="AP235" s="42"/>
      <c r="AQ235" s="42"/>
      <c r="AR235" s="42"/>
      <c r="AS235" s="42"/>
      <c r="AT235" s="42"/>
      <c r="AU235" s="42"/>
      <c r="AV235" s="42"/>
      <c r="AW235" s="42"/>
      <c r="AX235" s="42"/>
      <c r="AY235" s="42"/>
      <c r="AZ235" s="42"/>
      <c r="BA235" s="42"/>
      <c r="BB235" s="42"/>
      <c r="BC235" s="42"/>
      <c r="BD235" s="42"/>
      <c r="BE235" s="42"/>
      <c r="BF235" s="42"/>
      <c r="BG235" s="42"/>
      <c r="BH235" s="42"/>
      <c r="BI235" s="42"/>
      <c r="BJ235" s="42"/>
      <c r="BK235" s="42"/>
      <c r="BL235" s="42"/>
    </row>
    <row r="236" spans="1:79" ht="15" customHeight="1">
      <c r="A236" s="40" t="s">
        <v>217</v>
      </c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J236" s="40"/>
      <c r="AK236" s="40"/>
      <c r="AL236" s="40"/>
      <c r="AM236" s="40"/>
      <c r="AN236" s="40"/>
      <c r="AO236" s="40"/>
      <c r="AP236" s="40"/>
      <c r="AQ236" s="40"/>
      <c r="AR236" s="40"/>
      <c r="AS236" s="40"/>
      <c r="AT236" s="40"/>
      <c r="AU236" s="40"/>
      <c r="AV236" s="40"/>
      <c r="AW236" s="40"/>
      <c r="AX236" s="40"/>
      <c r="AY236" s="40"/>
      <c r="AZ236" s="40"/>
      <c r="BA236" s="40"/>
      <c r="BB236" s="40"/>
      <c r="BC236" s="40"/>
      <c r="BD236" s="40"/>
      <c r="BE236" s="40"/>
      <c r="BF236" s="40"/>
      <c r="BG236" s="40"/>
      <c r="BH236" s="40"/>
      <c r="BI236" s="40"/>
      <c r="BJ236" s="40"/>
      <c r="BK236" s="40"/>
      <c r="BL236" s="40"/>
    </row>
    <row r="237" spans="1:79" ht="42.95" customHeight="1">
      <c r="A237" s="49" t="s">
        <v>135</v>
      </c>
      <c r="B237" s="49"/>
      <c r="C237" s="49"/>
      <c r="D237" s="49"/>
      <c r="E237" s="49"/>
      <c r="F237" s="49"/>
      <c r="G237" s="36" t="s">
        <v>19</v>
      </c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 t="s">
        <v>15</v>
      </c>
      <c r="U237" s="36"/>
      <c r="V237" s="36"/>
      <c r="W237" s="36"/>
      <c r="X237" s="36"/>
      <c r="Y237" s="36"/>
      <c r="Z237" s="36" t="s">
        <v>14</v>
      </c>
      <c r="AA237" s="36"/>
      <c r="AB237" s="36"/>
      <c r="AC237" s="36"/>
      <c r="AD237" s="36"/>
      <c r="AE237" s="36" t="s">
        <v>220</v>
      </c>
      <c r="AF237" s="36"/>
      <c r="AG237" s="36"/>
      <c r="AH237" s="36"/>
      <c r="AI237" s="36"/>
      <c r="AJ237" s="36"/>
      <c r="AK237" s="36" t="s">
        <v>225</v>
      </c>
      <c r="AL237" s="36"/>
      <c r="AM237" s="36"/>
      <c r="AN237" s="36"/>
      <c r="AO237" s="36"/>
      <c r="AP237" s="36"/>
      <c r="AQ237" s="36" t="s">
        <v>237</v>
      </c>
      <c r="AR237" s="36"/>
      <c r="AS237" s="36"/>
      <c r="AT237" s="36"/>
      <c r="AU237" s="36"/>
      <c r="AV237" s="36"/>
      <c r="AW237" s="36" t="s">
        <v>18</v>
      </c>
      <c r="AX237" s="36"/>
      <c r="AY237" s="36"/>
      <c r="AZ237" s="36"/>
      <c r="BA237" s="36"/>
      <c r="BB237" s="36"/>
      <c r="BC237" s="36"/>
      <c r="BD237" s="36"/>
      <c r="BE237" s="36" t="s">
        <v>156</v>
      </c>
      <c r="BF237" s="36"/>
      <c r="BG237" s="36"/>
      <c r="BH237" s="36"/>
      <c r="BI237" s="36"/>
      <c r="BJ237" s="36"/>
      <c r="BK237" s="36"/>
      <c r="BL237" s="36"/>
    </row>
    <row r="238" spans="1:79" ht="21.75" customHeight="1">
      <c r="A238" s="49"/>
      <c r="B238" s="49"/>
      <c r="C238" s="49"/>
      <c r="D238" s="49"/>
      <c r="E238" s="49"/>
      <c r="F238" s="49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</row>
    <row r="239" spans="1:79" ht="15" customHeight="1">
      <c r="A239" s="36">
        <v>1</v>
      </c>
      <c r="B239" s="36"/>
      <c r="C239" s="36"/>
      <c r="D239" s="36"/>
      <c r="E239" s="36"/>
      <c r="F239" s="36"/>
      <c r="G239" s="36">
        <v>2</v>
      </c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>
        <v>3</v>
      </c>
      <c r="U239" s="36"/>
      <c r="V239" s="36"/>
      <c r="W239" s="36"/>
      <c r="X239" s="36"/>
      <c r="Y239" s="36"/>
      <c r="Z239" s="36">
        <v>4</v>
      </c>
      <c r="AA239" s="36"/>
      <c r="AB239" s="36"/>
      <c r="AC239" s="36"/>
      <c r="AD239" s="36"/>
      <c r="AE239" s="36">
        <v>5</v>
      </c>
      <c r="AF239" s="36"/>
      <c r="AG239" s="36"/>
      <c r="AH239" s="36"/>
      <c r="AI239" s="36"/>
      <c r="AJ239" s="36"/>
      <c r="AK239" s="36">
        <v>6</v>
      </c>
      <c r="AL239" s="36"/>
      <c r="AM239" s="36"/>
      <c r="AN239" s="36"/>
      <c r="AO239" s="36"/>
      <c r="AP239" s="36"/>
      <c r="AQ239" s="36">
        <v>7</v>
      </c>
      <c r="AR239" s="36"/>
      <c r="AS239" s="36"/>
      <c r="AT239" s="36"/>
      <c r="AU239" s="36"/>
      <c r="AV239" s="36"/>
      <c r="AW239" s="38">
        <v>8</v>
      </c>
      <c r="AX239" s="38"/>
      <c r="AY239" s="38"/>
      <c r="AZ239" s="38"/>
      <c r="BA239" s="38"/>
      <c r="BB239" s="38"/>
      <c r="BC239" s="38"/>
      <c r="BD239" s="38"/>
      <c r="BE239" s="38">
        <v>9</v>
      </c>
      <c r="BF239" s="38"/>
      <c r="BG239" s="38"/>
      <c r="BH239" s="38"/>
      <c r="BI239" s="38"/>
      <c r="BJ239" s="38"/>
      <c r="BK239" s="38"/>
      <c r="BL239" s="38"/>
    </row>
    <row r="240" spans="1:79" s="1" customFormat="1" ht="18.75" hidden="1" customHeight="1">
      <c r="A240" s="38" t="s">
        <v>64</v>
      </c>
      <c r="B240" s="38"/>
      <c r="C240" s="38"/>
      <c r="D240" s="38"/>
      <c r="E240" s="38"/>
      <c r="F240" s="38"/>
      <c r="G240" s="73" t="s">
        <v>57</v>
      </c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37" t="s">
        <v>80</v>
      </c>
      <c r="U240" s="37"/>
      <c r="V240" s="37"/>
      <c r="W240" s="37"/>
      <c r="X240" s="37"/>
      <c r="Y240" s="37"/>
      <c r="Z240" s="37" t="s">
        <v>81</v>
      </c>
      <c r="AA240" s="37"/>
      <c r="AB240" s="37"/>
      <c r="AC240" s="37"/>
      <c r="AD240" s="37"/>
      <c r="AE240" s="37" t="s">
        <v>82</v>
      </c>
      <c r="AF240" s="37"/>
      <c r="AG240" s="37"/>
      <c r="AH240" s="37"/>
      <c r="AI240" s="37"/>
      <c r="AJ240" s="37"/>
      <c r="AK240" s="37" t="s">
        <v>83</v>
      </c>
      <c r="AL240" s="37"/>
      <c r="AM240" s="37"/>
      <c r="AN240" s="37"/>
      <c r="AO240" s="37"/>
      <c r="AP240" s="37"/>
      <c r="AQ240" s="37" t="s">
        <v>84</v>
      </c>
      <c r="AR240" s="37"/>
      <c r="AS240" s="37"/>
      <c r="AT240" s="37"/>
      <c r="AU240" s="37"/>
      <c r="AV240" s="37"/>
      <c r="AW240" s="73" t="s">
        <v>87</v>
      </c>
      <c r="AX240" s="73"/>
      <c r="AY240" s="73"/>
      <c r="AZ240" s="73"/>
      <c r="BA240" s="73"/>
      <c r="BB240" s="73"/>
      <c r="BC240" s="73"/>
      <c r="BD240" s="73"/>
      <c r="BE240" s="73" t="s">
        <v>88</v>
      </c>
      <c r="BF240" s="73"/>
      <c r="BG240" s="73"/>
      <c r="BH240" s="73"/>
      <c r="BI240" s="73"/>
      <c r="BJ240" s="73"/>
      <c r="BK240" s="73"/>
      <c r="BL240" s="73"/>
      <c r="CA240" s="1" t="s">
        <v>54</v>
      </c>
    </row>
    <row r="241" spans="1:79" s="99" customFormat="1" ht="12.75" customHeight="1">
      <c r="A241" s="110">
        <v>2240</v>
      </c>
      <c r="B241" s="110"/>
      <c r="C241" s="110"/>
      <c r="D241" s="110"/>
      <c r="E241" s="110"/>
      <c r="F241" s="110"/>
      <c r="G241" s="92" t="s">
        <v>174</v>
      </c>
      <c r="H241" s="93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4"/>
      <c r="T241" s="121">
        <v>1000</v>
      </c>
      <c r="U241" s="121"/>
      <c r="V241" s="121"/>
      <c r="W241" s="121"/>
      <c r="X241" s="121"/>
      <c r="Y241" s="121"/>
      <c r="Z241" s="121">
        <v>0</v>
      </c>
      <c r="AA241" s="121"/>
      <c r="AB241" s="121"/>
      <c r="AC241" s="121"/>
      <c r="AD241" s="121"/>
      <c r="AE241" s="121">
        <v>0</v>
      </c>
      <c r="AF241" s="121"/>
      <c r="AG241" s="121"/>
      <c r="AH241" s="121"/>
      <c r="AI241" s="121"/>
      <c r="AJ241" s="121"/>
      <c r="AK241" s="121">
        <v>0</v>
      </c>
      <c r="AL241" s="121"/>
      <c r="AM241" s="121"/>
      <c r="AN241" s="121"/>
      <c r="AO241" s="121"/>
      <c r="AP241" s="121"/>
      <c r="AQ241" s="121">
        <v>0</v>
      </c>
      <c r="AR241" s="121"/>
      <c r="AS241" s="121"/>
      <c r="AT241" s="121"/>
      <c r="AU241" s="121"/>
      <c r="AV241" s="121"/>
      <c r="AW241" s="131"/>
      <c r="AX241" s="131"/>
      <c r="AY241" s="131"/>
      <c r="AZ241" s="131"/>
      <c r="BA241" s="131"/>
      <c r="BB241" s="131"/>
      <c r="BC241" s="131"/>
      <c r="BD241" s="131"/>
      <c r="BE241" s="131"/>
      <c r="BF241" s="131"/>
      <c r="BG241" s="131"/>
      <c r="BH241" s="131"/>
      <c r="BI241" s="131"/>
      <c r="BJ241" s="131"/>
      <c r="BK241" s="131"/>
      <c r="BL241" s="131"/>
      <c r="CA241" s="99" t="s">
        <v>55</v>
      </c>
    </row>
    <row r="242" spans="1:79" s="99" customFormat="1" ht="12.75" customHeight="1">
      <c r="A242" s="110">
        <v>2730</v>
      </c>
      <c r="B242" s="110"/>
      <c r="C242" s="110"/>
      <c r="D242" s="110"/>
      <c r="E242" s="110"/>
      <c r="F242" s="110"/>
      <c r="G242" s="92" t="s">
        <v>175</v>
      </c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4"/>
      <c r="T242" s="121">
        <v>2015600</v>
      </c>
      <c r="U242" s="121"/>
      <c r="V242" s="121"/>
      <c r="W242" s="121"/>
      <c r="X242" s="121"/>
      <c r="Y242" s="121"/>
      <c r="Z242" s="121">
        <v>0</v>
      </c>
      <c r="AA242" s="121"/>
      <c r="AB242" s="121"/>
      <c r="AC242" s="121"/>
      <c r="AD242" s="121"/>
      <c r="AE242" s="121">
        <v>0</v>
      </c>
      <c r="AF242" s="121"/>
      <c r="AG242" s="121"/>
      <c r="AH242" s="121"/>
      <c r="AI242" s="121"/>
      <c r="AJ242" s="121"/>
      <c r="AK242" s="121">
        <v>0</v>
      </c>
      <c r="AL242" s="121"/>
      <c r="AM242" s="121"/>
      <c r="AN242" s="121"/>
      <c r="AO242" s="121"/>
      <c r="AP242" s="121"/>
      <c r="AQ242" s="121">
        <v>0</v>
      </c>
      <c r="AR242" s="121"/>
      <c r="AS242" s="121"/>
      <c r="AT242" s="121"/>
      <c r="AU242" s="121"/>
      <c r="AV242" s="121"/>
      <c r="AW242" s="131"/>
      <c r="AX242" s="131"/>
      <c r="AY242" s="131"/>
      <c r="AZ242" s="131"/>
      <c r="BA242" s="131"/>
      <c r="BB242" s="131"/>
      <c r="BC242" s="131"/>
      <c r="BD242" s="131"/>
      <c r="BE242" s="131"/>
      <c r="BF242" s="131"/>
      <c r="BG242" s="131"/>
      <c r="BH242" s="131"/>
      <c r="BI242" s="131"/>
      <c r="BJ242" s="131"/>
      <c r="BK242" s="131"/>
      <c r="BL242" s="131"/>
    </row>
    <row r="243" spans="1:79" s="6" customFormat="1" ht="12.75" customHeight="1">
      <c r="A243" s="88"/>
      <c r="B243" s="88"/>
      <c r="C243" s="88"/>
      <c r="D243" s="88"/>
      <c r="E243" s="88"/>
      <c r="F243" s="88"/>
      <c r="G243" s="100" t="s">
        <v>147</v>
      </c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2"/>
      <c r="T243" s="120">
        <v>2016600</v>
      </c>
      <c r="U243" s="120"/>
      <c r="V243" s="120"/>
      <c r="W243" s="120"/>
      <c r="X243" s="120"/>
      <c r="Y243" s="120"/>
      <c r="Z243" s="120">
        <v>0</v>
      </c>
      <c r="AA243" s="120"/>
      <c r="AB243" s="120"/>
      <c r="AC243" s="120"/>
      <c r="AD243" s="120"/>
      <c r="AE243" s="120">
        <v>0</v>
      </c>
      <c r="AF243" s="120"/>
      <c r="AG243" s="120"/>
      <c r="AH243" s="120"/>
      <c r="AI243" s="120"/>
      <c r="AJ243" s="120"/>
      <c r="AK243" s="120">
        <v>0</v>
      </c>
      <c r="AL243" s="120"/>
      <c r="AM243" s="120"/>
      <c r="AN243" s="120"/>
      <c r="AO243" s="120"/>
      <c r="AP243" s="120"/>
      <c r="AQ243" s="120">
        <v>0</v>
      </c>
      <c r="AR243" s="120"/>
      <c r="AS243" s="120"/>
      <c r="AT243" s="120"/>
      <c r="AU243" s="120"/>
      <c r="AV243" s="120"/>
      <c r="AW243" s="126"/>
      <c r="AX243" s="126"/>
      <c r="AY243" s="126"/>
      <c r="AZ243" s="126"/>
      <c r="BA243" s="126"/>
      <c r="BB243" s="126"/>
      <c r="BC243" s="126"/>
      <c r="BD243" s="126"/>
      <c r="BE243" s="126"/>
      <c r="BF243" s="126"/>
      <c r="BG243" s="126"/>
      <c r="BH243" s="126"/>
      <c r="BI243" s="126"/>
      <c r="BJ243" s="126"/>
      <c r="BK243" s="126"/>
      <c r="BL243" s="126"/>
    </row>
    <row r="245" spans="1:79" ht="14.25" customHeight="1">
      <c r="A245" s="42" t="s">
        <v>238</v>
      </c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2"/>
      <c r="AM245" s="42"/>
      <c r="AN245" s="42"/>
      <c r="AO245" s="42"/>
      <c r="AP245" s="42"/>
      <c r="AQ245" s="42"/>
      <c r="AR245" s="42"/>
      <c r="AS245" s="42"/>
      <c r="AT245" s="42"/>
      <c r="AU245" s="42"/>
      <c r="AV245" s="42"/>
      <c r="AW245" s="42"/>
      <c r="AX245" s="42"/>
      <c r="AY245" s="42"/>
      <c r="AZ245" s="42"/>
      <c r="BA245" s="42"/>
      <c r="BB245" s="42"/>
      <c r="BC245" s="42"/>
      <c r="BD245" s="42"/>
      <c r="BE245" s="42"/>
      <c r="BF245" s="42"/>
      <c r="BG245" s="42"/>
      <c r="BH245" s="42"/>
      <c r="BI245" s="42"/>
      <c r="BJ245" s="42"/>
      <c r="BK245" s="42"/>
      <c r="BL245" s="42"/>
    </row>
    <row r="246" spans="1:79" ht="15" customHeight="1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  <c r="AK246" s="59"/>
      <c r="AL246" s="59"/>
      <c r="AM246" s="59"/>
      <c r="AN246" s="59"/>
      <c r="AO246" s="59"/>
      <c r="AP246" s="59"/>
      <c r="AQ246" s="59"/>
      <c r="AR246" s="59"/>
      <c r="AS246" s="59"/>
      <c r="AT246" s="59"/>
      <c r="AU246" s="59"/>
      <c r="AV246" s="59"/>
      <c r="AW246" s="59"/>
      <c r="AX246" s="59"/>
      <c r="AY246" s="59"/>
      <c r="AZ246" s="59"/>
      <c r="BA246" s="59"/>
      <c r="BB246" s="59"/>
      <c r="BC246" s="59"/>
      <c r="BD246" s="59"/>
      <c r="BE246" s="59"/>
      <c r="BF246" s="59"/>
      <c r="BG246" s="59"/>
      <c r="BH246" s="59"/>
      <c r="BI246" s="59"/>
      <c r="BJ246" s="59"/>
      <c r="BK246" s="59"/>
      <c r="BL246" s="59"/>
    </row>
    <row r="247" spans="1:79" ht="1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49" spans="1:79" ht="14.25">
      <c r="A249" s="42" t="s">
        <v>253</v>
      </c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F249" s="42"/>
      <c r="AG249" s="42"/>
      <c r="AH249" s="42"/>
      <c r="AI249" s="42"/>
      <c r="AJ249" s="42"/>
      <c r="AK249" s="42"/>
      <c r="AL249" s="42"/>
      <c r="AM249" s="42"/>
      <c r="AN249" s="42"/>
      <c r="AO249" s="42"/>
      <c r="AP249" s="42"/>
      <c r="AQ249" s="42"/>
      <c r="AR249" s="42"/>
      <c r="AS249" s="42"/>
      <c r="AT249" s="42"/>
      <c r="AU249" s="42"/>
      <c r="AV249" s="42"/>
      <c r="AW249" s="42"/>
      <c r="AX249" s="42"/>
      <c r="AY249" s="42"/>
      <c r="AZ249" s="42"/>
      <c r="BA249" s="42"/>
      <c r="BB249" s="42"/>
      <c r="BC249" s="42"/>
      <c r="BD249" s="42"/>
      <c r="BE249" s="42"/>
      <c r="BF249" s="42"/>
      <c r="BG249" s="42"/>
      <c r="BH249" s="42"/>
      <c r="BI249" s="42"/>
      <c r="BJ249" s="42"/>
      <c r="BK249" s="42"/>
      <c r="BL249" s="42"/>
    </row>
    <row r="250" spans="1:79" ht="14.25">
      <c r="A250" s="42" t="s">
        <v>226</v>
      </c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  <c r="AK250" s="42"/>
      <c r="AL250" s="42"/>
      <c r="AM250" s="42"/>
      <c r="AN250" s="42"/>
      <c r="AO250" s="42"/>
      <c r="AP250" s="42"/>
      <c r="AQ250" s="42"/>
      <c r="AR250" s="42"/>
      <c r="AS250" s="42"/>
      <c r="AT250" s="42"/>
      <c r="AU250" s="42"/>
      <c r="AV250" s="42"/>
      <c r="AW250" s="42"/>
      <c r="AX250" s="42"/>
      <c r="AY250" s="42"/>
      <c r="AZ250" s="42"/>
      <c r="BA250" s="42"/>
      <c r="BB250" s="42"/>
      <c r="BC250" s="42"/>
      <c r="BD250" s="42"/>
      <c r="BE250" s="42"/>
      <c r="BF250" s="42"/>
      <c r="BG250" s="42"/>
      <c r="BH250" s="42"/>
      <c r="BI250" s="42"/>
      <c r="BJ250" s="42"/>
      <c r="BK250" s="42"/>
      <c r="BL250" s="42"/>
    </row>
    <row r="251" spans="1:79" ht="15" customHeight="1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  <c r="AB251" s="59"/>
      <c r="AC251" s="59"/>
      <c r="AD251" s="59"/>
      <c r="AE251" s="59"/>
      <c r="AF251" s="59"/>
      <c r="AG251" s="59"/>
      <c r="AH251" s="59"/>
      <c r="AI251" s="59"/>
      <c r="AJ251" s="59"/>
      <c r="AK251" s="59"/>
      <c r="AL251" s="59"/>
      <c r="AM251" s="59"/>
      <c r="AN251" s="59"/>
      <c r="AO251" s="59"/>
      <c r="AP251" s="59"/>
      <c r="AQ251" s="59"/>
      <c r="AR251" s="59"/>
      <c r="AS251" s="59"/>
      <c r="AT251" s="59"/>
      <c r="AU251" s="59"/>
      <c r="AV251" s="59"/>
      <c r="AW251" s="59"/>
      <c r="AX251" s="59"/>
      <c r="AY251" s="59"/>
      <c r="AZ251" s="59"/>
      <c r="BA251" s="59"/>
      <c r="BB251" s="59"/>
      <c r="BC251" s="59"/>
      <c r="BD251" s="59"/>
      <c r="BE251" s="59"/>
      <c r="BF251" s="59"/>
      <c r="BG251" s="59"/>
      <c r="BH251" s="59"/>
      <c r="BI251" s="59"/>
      <c r="BJ251" s="59"/>
      <c r="BK251" s="59"/>
      <c r="BL251" s="59"/>
    </row>
    <row r="252" spans="1:79" ht="1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</row>
    <row r="255" spans="1:79" ht="18.95" customHeight="1">
      <c r="A255" s="134" t="s">
        <v>211</v>
      </c>
      <c r="B255" s="134"/>
      <c r="C255" s="134"/>
      <c r="D255" s="134"/>
      <c r="E255" s="134"/>
      <c r="F255" s="134"/>
      <c r="G255" s="134"/>
      <c r="H255" s="134"/>
      <c r="I255" s="134"/>
      <c r="J255" s="134"/>
      <c r="K255" s="134"/>
      <c r="L255" s="134"/>
      <c r="M255" s="134"/>
      <c r="N255" s="134"/>
      <c r="O255" s="134"/>
      <c r="P255" s="134"/>
      <c r="Q255" s="134"/>
      <c r="R255" s="134"/>
      <c r="S255" s="134"/>
      <c r="T255" s="134"/>
      <c r="U255" s="134"/>
      <c r="V255" s="134"/>
      <c r="W255" s="134"/>
      <c r="X255" s="134"/>
      <c r="Y255" s="134"/>
      <c r="Z255" s="134"/>
      <c r="AA255" s="134"/>
      <c r="AB255" s="22"/>
      <c r="AC255" s="22"/>
      <c r="AD255" s="22"/>
      <c r="AE255" s="22"/>
      <c r="AF255" s="22"/>
      <c r="AG255" s="22"/>
      <c r="AH255" s="25"/>
      <c r="AI255" s="25"/>
      <c r="AJ255" s="25"/>
      <c r="AK255" s="25"/>
      <c r="AL255" s="25"/>
      <c r="AM255" s="25"/>
      <c r="AN255" s="25"/>
      <c r="AO255" s="25"/>
      <c r="AP255" s="25"/>
      <c r="AQ255" s="22"/>
      <c r="AR255" s="22"/>
      <c r="AS255" s="22"/>
      <c r="AT255" s="22"/>
      <c r="AU255" s="135" t="s">
        <v>213</v>
      </c>
      <c r="AV255" s="135"/>
      <c r="AW255" s="135"/>
      <c r="AX255" s="135"/>
      <c r="AY255" s="135"/>
      <c r="AZ255" s="135"/>
      <c r="BA255" s="135"/>
      <c r="BB255" s="135"/>
      <c r="BC255" s="135"/>
      <c r="BD255" s="135"/>
      <c r="BE255" s="135"/>
      <c r="BF255" s="135"/>
    </row>
    <row r="256" spans="1:79" ht="12.75" customHeight="1">
      <c r="AB256" s="23"/>
      <c r="AC256" s="23"/>
      <c r="AD256" s="23"/>
      <c r="AE256" s="23"/>
      <c r="AF256" s="23"/>
      <c r="AG256" s="23"/>
      <c r="AH256" s="27" t="s">
        <v>1</v>
      </c>
      <c r="AI256" s="27"/>
      <c r="AJ256" s="27"/>
      <c r="AK256" s="27"/>
      <c r="AL256" s="27"/>
      <c r="AM256" s="27"/>
      <c r="AN256" s="27"/>
      <c r="AO256" s="27"/>
      <c r="AP256" s="27"/>
      <c r="AQ256" s="23"/>
      <c r="AR256" s="23"/>
      <c r="AS256" s="23"/>
      <c r="AT256" s="23"/>
      <c r="AU256" s="27" t="s">
        <v>160</v>
      </c>
      <c r="AV256" s="27"/>
      <c r="AW256" s="27"/>
      <c r="AX256" s="27"/>
      <c r="AY256" s="27"/>
      <c r="AZ256" s="27"/>
      <c r="BA256" s="27"/>
      <c r="BB256" s="27"/>
      <c r="BC256" s="27"/>
      <c r="BD256" s="27"/>
      <c r="BE256" s="27"/>
      <c r="BF256" s="27"/>
    </row>
    <row r="257" spans="1:58" ht="15">
      <c r="AB257" s="23"/>
      <c r="AC257" s="23"/>
      <c r="AD257" s="23"/>
      <c r="AE257" s="23"/>
      <c r="AF257" s="23"/>
      <c r="AG257" s="23"/>
      <c r="AH257" s="24"/>
      <c r="AI257" s="24"/>
      <c r="AJ257" s="24"/>
      <c r="AK257" s="24"/>
      <c r="AL257" s="24"/>
      <c r="AM257" s="24"/>
      <c r="AN257" s="24"/>
      <c r="AO257" s="24"/>
      <c r="AP257" s="24"/>
      <c r="AQ257" s="23"/>
      <c r="AR257" s="23"/>
      <c r="AS257" s="23"/>
      <c r="AT257" s="23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</row>
    <row r="258" spans="1:58" ht="18" customHeight="1">
      <c r="A258" s="134" t="s">
        <v>212</v>
      </c>
      <c r="B258" s="134"/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34"/>
      <c r="X258" s="134"/>
      <c r="Y258" s="134"/>
      <c r="Z258" s="134"/>
      <c r="AA258" s="134"/>
      <c r="AB258" s="23"/>
      <c r="AC258" s="23"/>
      <c r="AD258" s="23"/>
      <c r="AE258" s="23"/>
      <c r="AF258" s="23"/>
      <c r="AG258" s="23"/>
      <c r="AH258" s="26"/>
      <c r="AI258" s="26"/>
      <c r="AJ258" s="26"/>
      <c r="AK258" s="26"/>
      <c r="AL258" s="26"/>
      <c r="AM258" s="26"/>
      <c r="AN258" s="26"/>
      <c r="AO258" s="26"/>
      <c r="AP258" s="26"/>
      <c r="AQ258" s="23"/>
      <c r="AR258" s="23"/>
      <c r="AS258" s="23"/>
      <c r="AT258" s="23"/>
      <c r="AU258" s="136" t="s">
        <v>214</v>
      </c>
      <c r="AV258" s="136"/>
      <c r="AW258" s="136"/>
      <c r="AX258" s="136"/>
      <c r="AY258" s="136"/>
      <c r="AZ258" s="136"/>
      <c r="BA258" s="136"/>
      <c r="BB258" s="136"/>
      <c r="BC258" s="136"/>
      <c r="BD258" s="136"/>
      <c r="BE258" s="136"/>
      <c r="BF258" s="136"/>
    </row>
    <row r="259" spans="1:58" ht="12" customHeight="1">
      <c r="AB259" s="23"/>
      <c r="AC259" s="23"/>
      <c r="AD259" s="23"/>
      <c r="AE259" s="23"/>
      <c r="AF259" s="23"/>
      <c r="AG259" s="23"/>
      <c r="AH259" s="27" t="s">
        <v>1</v>
      </c>
      <c r="AI259" s="27"/>
      <c r="AJ259" s="27"/>
      <c r="AK259" s="27"/>
      <c r="AL259" s="27"/>
      <c r="AM259" s="27"/>
      <c r="AN259" s="27"/>
      <c r="AO259" s="27"/>
      <c r="AP259" s="27"/>
      <c r="AQ259" s="23"/>
      <c r="AR259" s="23"/>
      <c r="AS259" s="23"/>
      <c r="AT259" s="23"/>
      <c r="AU259" s="27" t="s">
        <v>160</v>
      </c>
      <c r="AV259" s="27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</row>
  </sheetData>
  <mergeCells count="1697">
    <mergeCell ref="BE243:BL243"/>
    <mergeCell ref="T243:Y243"/>
    <mergeCell ref="Z243:AD243"/>
    <mergeCell ref="AE243:AJ243"/>
    <mergeCell ref="AK243:AP243"/>
    <mergeCell ref="AQ243:AV243"/>
    <mergeCell ref="AW243:BD243"/>
    <mergeCell ref="A242:F242"/>
    <mergeCell ref="G242:S242"/>
    <mergeCell ref="T242:Y242"/>
    <mergeCell ref="Z242:AD242"/>
    <mergeCell ref="AE242:AJ242"/>
    <mergeCell ref="AK242:AP242"/>
    <mergeCell ref="AQ242:AV242"/>
    <mergeCell ref="BH233:BL233"/>
    <mergeCell ref="AE233:AI233"/>
    <mergeCell ref="AJ233:AN233"/>
    <mergeCell ref="AO233:AS233"/>
    <mergeCell ref="AT233:AW233"/>
    <mergeCell ref="AX233:BB233"/>
    <mergeCell ref="BC233:BG233"/>
    <mergeCell ref="AO232:AS232"/>
    <mergeCell ref="AT232:AW232"/>
    <mergeCell ref="AX232:BB232"/>
    <mergeCell ref="BC232:BG232"/>
    <mergeCell ref="BH232:BL232"/>
    <mergeCell ref="A233:F233"/>
    <mergeCell ref="G233:P233"/>
    <mergeCell ref="Q233:U233"/>
    <mergeCell ref="V233:Y233"/>
    <mergeCell ref="Z233:AD233"/>
    <mergeCell ref="A232:F232"/>
    <mergeCell ref="G232:P232"/>
    <mergeCell ref="Q232:U232"/>
    <mergeCell ref="V232:Y232"/>
    <mergeCell ref="Z232:AD232"/>
    <mergeCell ref="AE232:AI232"/>
    <mergeCell ref="AJ232:AN232"/>
    <mergeCell ref="AW222:BA222"/>
    <mergeCell ref="BB222:BF222"/>
    <mergeCell ref="BG222:BL222"/>
    <mergeCell ref="G222:S222"/>
    <mergeCell ref="T222:Y222"/>
    <mergeCell ref="Z222:AD222"/>
    <mergeCell ref="AE222:AJ222"/>
    <mergeCell ref="AK222:AP222"/>
    <mergeCell ref="AQ222:AV222"/>
    <mergeCell ref="A221:F221"/>
    <mergeCell ref="G221:S221"/>
    <mergeCell ref="T221:Y221"/>
    <mergeCell ref="Z221:AD221"/>
    <mergeCell ref="AE221:AJ221"/>
    <mergeCell ref="AK221:AP221"/>
    <mergeCell ref="AQ221:AV221"/>
    <mergeCell ref="AZ197:BD197"/>
    <mergeCell ref="AU196:AY196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U197:AY197"/>
    <mergeCell ref="AP195:AT195"/>
    <mergeCell ref="AU195:AY195"/>
    <mergeCell ref="AZ195:BD195"/>
    <mergeCell ref="A196:F196"/>
    <mergeCell ref="G196:S196"/>
    <mergeCell ref="T196:Z196"/>
    <mergeCell ref="AA196:AE196"/>
    <mergeCell ref="AF196:AJ196"/>
    <mergeCell ref="AK196:AO196"/>
    <mergeCell ref="AP196:AT196"/>
    <mergeCell ref="A195:F195"/>
    <mergeCell ref="G195:S195"/>
    <mergeCell ref="T195:Z195"/>
    <mergeCell ref="AA195:AE195"/>
    <mergeCell ref="AF195:AJ195"/>
    <mergeCell ref="AK195:AO195"/>
    <mergeCell ref="AP186:AT186"/>
    <mergeCell ref="AU186:AY186"/>
    <mergeCell ref="AZ186:BD186"/>
    <mergeCell ref="BE186:BI186"/>
    <mergeCell ref="BJ186:BN186"/>
    <mergeCell ref="BO186:BS186"/>
    <mergeCell ref="A186:F186"/>
    <mergeCell ref="G186:S186"/>
    <mergeCell ref="T186:Z186"/>
    <mergeCell ref="AA186:AE186"/>
    <mergeCell ref="AF186:AJ186"/>
    <mergeCell ref="AK186:AO186"/>
    <mergeCell ref="AP185:AT185"/>
    <mergeCell ref="AU185:AY185"/>
    <mergeCell ref="AZ185:BD185"/>
    <mergeCell ref="BE185:BI185"/>
    <mergeCell ref="BJ185:BN185"/>
    <mergeCell ref="BO185:BS185"/>
    <mergeCell ref="A185:F185"/>
    <mergeCell ref="G185:S185"/>
    <mergeCell ref="T185:Z185"/>
    <mergeCell ref="AA185:AE185"/>
    <mergeCell ref="AF185:AJ185"/>
    <mergeCell ref="AK185:AO185"/>
    <mergeCell ref="AP184:AT184"/>
    <mergeCell ref="AU184:AY184"/>
    <mergeCell ref="AZ184:BD184"/>
    <mergeCell ref="BE184:BI184"/>
    <mergeCell ref="BJ184:BN184"/>
    <mergeCell ref="BO184:BS184"/>
    <mergeCell ref="A184:F184"/>
    <mergeCell ref="G184:S184"/>
    <mergeCell ref="T184:Z184"/>
    <mergeCell ref="AA184:AE184"/>
    <mergeCell ref="AF184:AJ184"/>
    <mergeCell ref="AK184:AO184"/>
    <mergeCell ref="BA173:BC173"/>
    <mergeCell ref="BD173:BF173"/>
    <mergeCell ref="BG173:BI173"/>
    <mergeCell ref="BJ173:BL173"/>
    <mergeCell ref="A173:C173"/>
    <mergeCell ref="D173:V173"/>
    <mergeCell ref="W173:Y173"/>
    <mergeCell ref="Z173:AB173"/>
    <mergeCell ref="AC173:AE173"/>
    <mergeCell ref="AF173:AH173"/>
    <mergeCell ref="AI173:AK173"/>
    <mergeCell ref="AL173:AN173"/>
    <mergeCell ref="BN163:BR163"/>
    <mergeCell ref="A163:T163"/>
    <mergeCell ref="U163:Y163"/>
    <mergeCell ref="Z163:AD163"/>
    <mergeCell ref="AE163:AI163"/>
    <mergeCell ref="AJ163:AN163"/>
    <mergeCell ref="AO163:AS163"/>
    <mergeCell ref="AP154:AT154"/>
    <mergeCell ref="AU154:AY154"/>
    <mergeCell ref="AZ154:BD154"/>
    <mergeCell ref="BE154:BI154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140:C140"/>
    <mergeCell ref="D140:P140"/>
    <mergeCell ref="Q140:U140"/>
    <mergeCell ref="V140:AE140"/>
    <mergeCell ref="AF140:AJ140"/>
    <mergeCell ref="AK140:AO140"/>
    <mergeCell ref="A139:C139"/>
    <mergeCell ref="D139:P139"/>
    <mergeCell ref="Q139:U139"/>
    <mergeCell ref="V139:AE139"/>
    <mergeCell ref="AF139:AJ139"/>
    <mergeCell ref="AK139:AO139"/>
    <mergeCell ref="BT131:BX131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BD106:BH106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BD104:BH104"/>
    <mergeCell ref="A105:C105"/>
    <mergeCell ref="D105:T105"/>
    <mergeCell ref="U105:Y105"/>
    <mergeCell ref="Z105:AD105"/>
    <mergeCell ref="AE105:AI105"/>
    <mergeCell ref="AJ105:AN105"/>
    <mergeCell ref="AO105:AS105"/>
    <mergeCell ref="AT105:AX105"/>
    <mergeCell ref="AY105:BC105"/>
    <mergeCell ref="BD103:BH103"/>
    <mergeCell ref="A104:C104"/>
    <mergeCell ref="D104:T104"/>
    <mergeCell ref="U104:Y104"/>
    <mergeCell ref="Z104:AD104"/>
    <mergeCell ref="AE104:AI104"/>
    <mergeCell ref="AJ104:AN104"/>
    <mergeCell ref="AO104:AS104"/>
    <mergeCell ref="AT104:AX104"/>
    <mergeCell ref="AY104:BC104"/>
    <mergeCell ref="Z103:AD103"/>
    <mergeCell ref="AE103:AI103"/>
    <mergeCell ref="AJ103:AN103"/>
    <mergeCell ref="AO103:AS103"/>
    <mergeCell ref="AT103:AX103"/>
    <mergeCell ref="AY103:BC103"/>
    <mergeCell ref="A102:C102"/>
    <mergeCell ref="D102:T102"/>
    <mergeCell ref="U102:Y102"/>
    <mergeCell ref="Z102:AD102"/>
    <mergeCell ref="AE102:AI102"/>
    <mergeCell ref="AJ102:AN102"/>
    <mergeCell ref="AO102:AS102"/>
    <mergeCell ref="AT102:AX102"/>
    <mergeCell ref="AY102:BC102"/>
    <mergeCell ref="BL93:BP93"/>
    <mergeCell ref="BQ93:BT93"/>
    <mergeCell ref="BU93:BY93"/>
    <mergeCell ref="AI93:AM93"/>
    <mergeCell ref="AN93:AR93"/>
    <mergeCell ref="AS93:AW93"/>
    <mergeCell ref="AX93:BA93"/>
    <mergeCell ref="BB93:BF93"/>
    <mergeCell ref="BG93:BK93"/>
    <mergeCell ref="BB92:BF92"/>
    <mergeCell ref="BG92:BK92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X92:BA92"/>
    <mergeCell ref="AS91:AW91"/>
    <mergeCell ref="AX91:BA91"/>
    <mergeCell ref="BB91:BF91"/>
    <mergeCell ref="BG91:BK91"/>
    <mergeCell ref="BL91:BP91"/>
    <mergeCell ref="BQ91:BT91"/>
    <mergeCell ref="BL90:BP90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58:AA258"/>
    <mergeCell ref="AH258:AP258"/>
    <mergeCell ref="AU258:BF258"/>
    <mergeCell ref="AH259:AP259"/>
    <mergeCell ref="AU259:BF259"/>
    <mergeCell ref="A31:D31"/>
    <mergeCell ref="E31:T31"/>
    <mergeCell ref="U31:Y31"/>
    <mergeCell ref="Z31:AD31"/>
    <mergeCell ref="AE31:AH31"/>
    <mergeCell ref="A251:BL251"/>
    <mergeCell ref="A255:AA255"/>
    <mergeCell ref="AH255:AP255"/>
    <mergeCell ref="AU255:BF255"/>
    <mergeCell ref="AH256:AP256"/>
    <mergeCell ref="AU256:BF256"/>
    <mergeCell ref="AW241:BD241"/>
    <mergeCell ref="BE241:BL241"/>
    <mergeCell ref="A245:BL245"/>
    <mergeCell ref="A246:BL246"/>
    <mergeCell ref="A249:BL249"/>
    <mergeCell ref="A250:BL250"/>
    <mergeCell ref="AW242:BD242"/>
    <mergeCell ref="BE242:BL242"/>
    <mergeCell ref="A243:F243"/>
    <mergeCell ref="G243:S243"/>
    <mergeCell ref="AQ240:AV240"/>
    <mergeCell ref="AW240:BD240"/>
    <mergeCell ref="BE240:BL240"/>
    <mergeCell ref="A241:F241"/>
    <mergeCell ref="G241:S241"/>
    <mergeCell ref="T241:Y241"/>
    <mergeCell ref="Z241:AD241"/>
    <mergeCell ref="AE241:AJ241"/>
    <mergeCell ref="AK241:AP241"/>
    <mergeCell ref="AQ241:AV241"/>
    <mergeCell ref="A240:F240"/>
    <mergeCell ref="G240:S240"/>
    <mergeCell ref="T240:Y240"/>
    <mergeCell ref="Z240:AD240"/>
    <mergeCell ref="AE240:AJ240"/>
    <mergeCell ref="AK240:AP240"/>
    <mergeCell ref="BE237:BL238"/>
    <mergeCell ref="A239:F239"/>
    <mergeCell ref="G239:S239"/>
    <mergeCell ref="T239:Y239"/>
    <mergeCell ref="Z239:AD239"/>
    <mergeCell ref="AE239:AJ239"/>
    <mergeCell ref="AK239:AP239"/>
    <mergeCell ref="AQ239:AV239"/>
    <mergeCell ref="AW239:BD239"/>
    <mergeCell ref="BE239:BL239"/>
    <mergeCell ref="A235:BL235"/>
    <mergeCell ref="A236:BL236"/>
    <mergeCell ref="A237:F238"/>
    <mergeCell ref="G237:S238"/>
    <mergeCell ref="T237:Y238"/>
    <mergeCell ref="Z237:AD238"/>
    <mergeCell ref="AE237:AJ238"/>
    <mergeCell ref="AK237:AP238"/>
    <mergeCell ref="AQ237:AV238"/>
    <mergeCell ref="AW237:BD238"/>
    <mergeCell ref="AJ231:AN231"/>
    <mergeCell ref="AO231:AS231"/>
    <mergeCell ref="AT231:AW231"/>
    <mergeCell ref="AX231:BB231"/>
    <mergeCell ref="BC231:BG231"/>
    <mergeCell ref="BH231:BL231"/>
    <mergeCell ref="A231:F231"/>
    <mergeCell ref="G231:P231"/>
    <mergeCell ref="Q231:U231"/>
    <mergeCell ref="V231:Y231"/>
    <mergeCell ref="Z231:AD231"/>
    <mergeCell ref="AE231:AI231"/>
    <mergeCell ref="AJ230:AN230"/>
    <mergeCell ref="AO230:AS230"/>
    <mergeCell ref="AT230:AW230"/>
    <mergeCell ref="AX230:BB230"/>
    <mergeCell ref="BC230:BG230"/>
    <mergeCell ref="BH230:BL230"/>
    <mergeCell ref="A230:F230"/>
    <mergeCell ref="G230:P230"/>
    <mergeCell ref="Q230:U230"/>
    <mergeCell ref="V230:Y230"/>
    <mergeCell ref="Z230:AD230"/>
    <mergeCell ref="AE230:AI230"/>
    <mergeCell ref="AJ229:AN229"/>
    <mergeCell ref="AO229:AS229"/>
    <mergeCell ref="AT229:AW229"/>
    <mergeCell ref="AX229:BB229"/>
    <mergeCell ref="BC229:BG229"/>
    <mergeCell ref="BH229:BL229"/>
    <mergeCell ref="A229:F229"/>
    <mergeCell ref="G229:P229"/>
    <mergeCell ref="Q229:U229"/>
    <mergeCell ref="V229:Y229"/>
    <mergeCell ref="Z229:AD229"/>
    <mergeCell ref="AE229:AI229"/>
    <mergeCell ref="AT227:AW228"/>
    <mergeCell ref="AX227:BG227"/>
    <mergeCell ref="BH227:BL228"/>
    <mergeCell ref="Z228:AD228"/>
    <mergeCell ref="AE228:AI228"/>
    <mergeCell ref="AX228:BB228"/>
    <mergeCell ref="BC228:BG228"/>
    <mergeCell ref="A225:BL225"/>
    <mergeCell ref="A226:F228"/>
    <mergeCell ref="G226:P228"/>
    <mergeCell ref="Q226:AN226"/>
    <mergeCell ref="AO226:BL226"/>
    <mergeCell ref="Q227:U228"/>
    <mergeCell ref="V227:Y228"/>
    <mergeCell ref="Z227:AI227"/>
    <mergeCell ref="AJ227:AN228"/>
    <mergeCell ref="AO227:AS228"/>
    <mergeCell ref="AK220:AP220"/>
    <mergeCell ref="AQ220:AV220"/>
    <mergeCell ref="AW220:BA220"/>
    <mergeCell ref="BB220:BF220"/>
    <mergeCell ref="BG220:BL220"/>
    <mergeCell ref="A224:BL224"/>
    <mergeCell ref="AW221:BA221"/>
    <mergeCell ref="BB221:BF221"/>
    <mergeCell ref="BG221:BL221"/>
    <mergeCell ref="A222:F222"/>
    <mergeCell ref="AK219:AP219"/>
    <mergeCell ref="AQ219:AV219"/>
    <mergeCell ref="AW219:BA219"/>
    <mergeCell ref="BB219:BF219"/>
    <mergeCell ref="BG219:BL219"/>
    <mergeCell ref="A220:F220"/>
    <mergeCell ref="G220:S220"/>
    <mergeCell ref="T220:Y220"/>
    <mergeCell ref="Z220:AD220"/>
    <mergeCell ref="AE220:AJ220"/>
    <mergeCell ref="AK218:AP218"/>
    <mergeCell ref="AQ218:AV218"/>
    <mergeCell ref="AW218:BA218"/>
    <mergeCell ref="BB218:BF218"/>
    <mergeCell ref="BG218:BL218"/>
    <mergeCell ref="A219:F219"/>
    <mergeCell ref="G219:S219"/>
    <mergeCell ref="T219:Y219"/>
    <mergeCell ref="Z219:AD219"/>
    <mergeCell ref="AE219:AJ219"/>
    <mergeCell ref="AQ216:AV217"/>
    <mergeCell ref="AW216:BF216"/>
    <mergeCell ref="BG216:BL217"/>
    <mergeCell ref="AW217:BA217"/>
    <mergeCell ref="BB217:BF217"/>
    <mergeCell ref="A218:F218"/>
    <mergeCell ref="G218:S218"/>
    <mergeCell ref="T218:Y218"/>
    <mergeCell ref="Z218:AD218"/>
    <mergeCell ref="AE218:AJ218"/>
    <mergeCell ref="A216:F217"/>
    <mergeCell ref="G216:S217"/>
    <mergeCell ref="T216:Y217"/>
    <mergeCell ref="Z216:AD217"/>
    <mergeCell ref="AE216:AJ217"/>
    <mergeCell ref="AK216:AP217"/>
    <mergeCell ref="BP206:BS206"/>
    <mergeCell ref="A209:BL209"/>
    <mergeCell ref="A210:BL210"/>
    <mergeCell ref="A213:BL213"/>
    <mergeCell ref="A214:BL214"/>
    <mergeCell ref="A215:BL215"/>
    <mergeCell ref="AO206:AR206"/>
    <mergeCell ref="AS206:AW206"/>
    <mergeCell ref="AX206:BA206"/>
    <mergeCell ref="BB206:BF206"/>
    <mergeCell ref="BG206:BJ206"/>
    <mergeCell ref="BK206:BO206"/>
    <mergeCell ref="BB205:BF205"/>
    <mergeCell ref="BG205:BJ205"/>
    <mergeCell ref="BK205:BO205"/>
    <mergeCell ref="BP205:BS205"/>
    <mergeCell ref="A206:M206"/>
    <mergeCell ref="N206:U206"/>
    <mergeCell ref="V206:Z206"/>
    <mergeCell ref="AA206:AE206"/>
    <mergeCell ref="AF206:AI206"/>
    <mergeCell ref="AJ206:AN206"/>
    <mergeCell ref="BP204:BS204"/>
    <mergeCell ref="A205:M205"/>
    <mergeCell ref="N205:U205"/>
    <mergeCell ref="V205:Z205"/>
    <mergeCell ref="AA205:AE205"/>
    <mergeCell ref="AF205:AI205"/>
    <mergeCell ref="AJ205:AN205"/>
    <mergeCell ref="AO205:AR205"/>
    <mergeCell ref="AS205:AW205"/>
    <mergeCell ref="AX205:BA205"/>
    <mergeCell ref="AO204:AR204"/>
    <mergeCell ref="AS204:AW204"/>
    <mergeCell ref="AX204:BA204"/>
    <mergeCell ref="BB204:BF204"/>
    <mergeCell ref="BG204:BJ204"/>
    <mergeCell ref="BK204:BO204"/>
    <mergeCell ref="BB203:BF203"/>
    <mergeCell ref="BG203:BJ203"/>
    <mergeCell ref="BK203:BO203"/>
    <mergeCell ref="BP203:BS203"/>
    <mergeCell ref="A204:M204"/>
    <mergeCell ref="N204:U204"/>
    <mergeCell ref="V204:Z204"/>
    <mergeCell ref="AA204:AE204"/>
    <mergeCell ref="AF204:AI204"/>
    <mergeCell ref="AJ204:AN204"/>
    <mergeCell ref="AA203:AE203"/>
    <mergeCell ref="AF203:AI203"/>
    <mergeCell ref="AJ203:AN203"/>
    <mergeCell ref="AO203:AR203"/>
    <mergeCell ref="AS203:AW203"/>
    <mergeCell ref="AX203:BA203"/>
    <mergeCell ref="A200:BL200"/>
    <mergeCell ref="A201:BM201"/>
    <mergeCell ref="A202:M203"/>
    <mergeCell ref="N202:U203"/>
    <mergeCell ref="V202:Z203"/>
    <mergeCell ref="AA202:AI202"/>
    <mergeCell ref="AJ202:AR202"/>
    <mergeCell ref="AS202:BA202"/>
    <mergeCell ref="BB202:BJ202"/>
    <mergeCell ref="BK202:BS202"/>
    <mergeCell ref="AZ193:BD193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Z194:BD194"/>
    <mergeCell ref="AU192:AY192"/>
    <mergeCell ref="AZ192:BD192"/>
    <mergeCell ref="A193:F193"/>
    <mergeCell ref="G193:S193"/>
    <mergeCell ref="T193:Z193"/>
    <mergeCell ref="AA193:AE193"/>
    <mergeCell ref="AF193:AJ193"/>
    <mergeCell ref="AK193:AO193"/>
    <mergeCell ref="AP193:AT193"/>
    <mergeCell ref="AU193:AY193"/>
    <mergeCell ref="AP191:AT191"/>
    <mergeCell ref="AU191:AY191"/>
    <mergeCell ref="AZ191:BD191"/>
    <mergeCell ref="A192:F192"/>
    <mergeCell ref="G192:S192"/>
    <mergeCell ref="T192:Z192"/>
    <mergeCell ref="AA192:AE192"/>
    <mergeCell ref="AF192:AJ192"/>
    <mergeCell ref="AK192:AO192"/>
    <mergeCell ref="AP192:AT192"/>
    <mergeCell ref="A188:BL188"/>
    <mergeCell ref="A189:BD189"/>
    <mergeCell ref="A190:F191"/>
    <mergeCell ref="G190:S191"/>
    <mergeCell ref="T190:Z191"/>
    <mergeCell ref="AA190:AO190"/>
    <mergeCell ref="AP190:BD190"/>
    <mergeCell ref="AA191:AE191"/>
    <mergeCell ref="AF191:AJ191"/>
    <mergeCell ref="AK191:AO191"/>
    <mergeCell ref="AP183:AT183"/>
    <mergeCell ref="AU183:AY183"/>
    <mergeCell ref="AZ183:BD183"/>
    <mergeCell ref="BE183:BI183"/>
    <mergeCell ref="BJ183:BN183"/>
    <mergeCell ref="BO183:BS183"/>
    <mergeCell ref="A183:F183"/>
    <mergeCell ref="G183:S183"/>
    <mergeCell ref="T183:Z183"/>
    <mergeCell ref="AA183:AE183"/>
    <mergeCell ref="AF183:AJ183"/>
    <mergeCell ref="AK183:AO183"/>
    <mergeCell ref="AP182:AT182"/>
    <mergeCell ref="AU182:AY182"/>
    <mergeCell ref="AZ182:BD182"/>
    <mergeCell ref="BE182:BI182"/>
    <mergeCell ref="BJ182:BN182"/>
    <mergeCell ref="BO182:BS182"/>
    <mergeCell ref="A182:F182"/>
    <mergeCell ref="G182:S182"/>
    <mergeCell ref="T182:Z182"/>
    <mergeCell ref="AA182:AE182"/>
    <mergeCell ref="AF182:AJ182"/>
    <mergeCell ref="AK182:AO182"/>
    <mergeCell ref="AP181:AT181"/>
    <mergeCell ref="AU181:AY181"/>
    <mergeCell ref="AZ181:BD181"/>
    <mergeCell ref="BE181:BI181"/>
    <mergeCell ref="BJ181:BN181"/>
    <mergeCell ref="BO181:BS181"/>
    <mergeCell ref="A181:F181"/>
    <mergeCell ref="G181:S181"/>
    <mergeCell ref="T181:Z181"/>
    <mergeCell ref="AA181:AE181"/>
    <mergeCell ref="AF181:AJ181"/>
    <mergeCell ref="AK181:AO181"/>
    <mergeCell ref="AP180:AT180"/>
    <mergeCell ref="AU180:AY180"/>
    <mergeCell ref="AZ180:BD180"/>
    <mergeCell ref="BE180:BI180"/>
    <mergeCell ref="BJ180:BN180"/>
    <mergeCell ref="BO180:BS180"/>
    <mergeCell ref="A178:BS178"/>
    <mergeCell ref="A179:F180"/>
    <mergeCell ref="G179:S180"/>
    <mergeCell ref="T179:Z180"/>
    <mergeCell ref="AA179:AO179"/>
    <mergeCell ref="AP179:BD179"/>
    <mergeCell ref="BE179:BS179"/>
    <mergeCell ref="AA180:AE180"/>
    <mergeCell ref="AF180:AJ180"/>
    <mergeCell ref="AK180:AO180"/>
    <mergeCell ref="BA172:BC172"/>
    <mergeCell ref="BD172:BF172"/>
    <mergeCell ref="BG172:BI172"/>
    <mergeCell ref="BJ172:BL172"/>
    <mergeCell ref="A176:BL176"/>
    <mergeCell ref="A177:BS177"/>
    <mergeCell ref="AO173:AQ173"/>
    <mergeCell ref="AR173:AT173"/>
    <mergeCell ref="AU173:AW173"/>
    <mergeCell ref="AX173:AZ173"/>
    <mergeCell ref="AI172:AK172"/>
    <mergeCell ref="AL172:AN172"/>
    <mergeCell ref="AO172:AQ172"/>
    <mergeCell ref="AR172:AT172"/>
    <mergeCell ref="AU172:AW172"/>
    <mergeCell ref="AX172:AZ172"/>
    <mergeCell ref="BA171:BC171"/>
    <mergeCell ref="BD171:BF171"/>
    <mergeCell ref="BG171:BI171"/>
    <mergeCell ref="BJ171:BL171"/>
    <mergeCell ref="A172:C172"/>
    <mergeCell ref="D172:V172"/>
    <mergeCell ref="W172:Y172"/>
    <mergeCell ref="Z172:AB172"/>
    <mergeCell ref="AC172:AE172"/>
    <mergeCell ref="AF172:AH172"/>
    <mergeCell ref="AI171:AK171"/>
    <mergeCell ref="AL171:AN171"/>
    <mergeCell ref="AO171:AQ171"/>
    <mergeCell ref="AR171:AT171"/>
    <mergeCell ref="AU171:AW171"/>
    <mergeCell ref="AX171:AZ171"/>
    <mergeCell ref="BA170:BC170"/>
    <mergeCell ref="BD170:BF170"/>
    <mergeCell ref="BG170:BI170"/>
    <mergeCell ref="BJ170:BL170"/>
    <mergeCell ref="A171:C171"/>
    <mergeCell ref="D171:V171"/>
    <mergeCell ref="W171:Y171"/>
    <mergeCell ref="Z171:AB171"/>
    <mergeCell ref="AC171:AE171"/>
    <mergeCell ref="AF171:AH171"/>
    <mergeCell ref="AI170:AK170"/>
    <mergeCell ref="AL170:AN170"/>
    <mergeCell ref="AO170:AQ170"/>
    <mergeCell ref="AR170:AT170"/>
    <mergeCell ref="AU170:AW170"/>
    <mergeCell ref="AX170:AZ170"/>
    <mergeCell ref="A170:C170"/>
    <mergeCell ref="D170:V170"/>
    <mergeCell ref="W170:Y170"/>
    <mergeCell ref="Z170:AB170"/>
    <mergeCell ref="AC170:AE170"/>
    <mergeCell ref="AF170:AH170"/>
    <mergeCell ref="BJ168:BL169"/>
    <mergeCell ref="W169:Y169"/>
    <mergeCell ref="Z169:AB169"/>
    <mergeCell ref="AC169:AE169"/>
    <mergeCell ref="AF169:AH169"/>
    <mergeCell ref="AI169:AK169"/>
    <mergeCell ref="AL169:AN169"/>
    <mergeCell ref="AO169:AQ169"/>
    <mergeCell ref="AR169:AT169"/>
    <mergeCell ref="BG167:BL167"/>
    <mergeCell ref="W168:AB168"/>
    <mergeCell ref="AC168:AH168"/>
    <mergeCell ref="AI168:AN168"/>
    <mergeCell ref="AO168:AT168"/>
    <mergeCell ref="AU168:AW169"/>
    <mergeCell ref="AX168:AZ169"/>
    <mergeCell ref="BA168:BC169"/>
    <mergeCell ref="BD168:BF169"/>
    <mergeCell ref="BG168:BI169"/>
    <mergeCell ref="A167:C169"/>
    <mergeCell ref="D167:V169"/>
    <mergeCell ref="W167:AH167"/>
    <mergeCell ref="AI167:AT167"/>
    <mergeCell ref="AU167:AZ167"/>
    <mergeCell ref="BA167:BF167"/>
    <mergeCell ref="AT162:AX162"/>
    <mergeCell ref="AY162:BC162"/>
    <mergeCell ref="BD162:BH162"/>
    <mergeCell ref="BI162:BM162"/>
    <mergeCell ref="BN162:BR162"/>
    <mergeCell ref="A166:BL166"/>
    <mergeCell ref="AT163:AX163"/>
    <mergeCell ref="AY163:BC163"/>
    <mergeCell ref="BD163:BH163"/>
    <mergeCell ref="BI163:BM163"/>
    <mergeCell ref="A162:T162"/>
    <mergeCell ref="U162:Y162"/>
    <mergeCell ref="Z162:AD162"/>
    <mergeCell ref="AE162:AI162"/>
    <mergeCell ref="AJ162:AN162"/>
    <mergeCell ref="AO162:AS162"/>
    <mergeCell ref="AO161:AS161"/>
    <mergeCell ref="AT161:AX161"/>
    <mergeCell ref="AY161:BC161"/>
    <mergeCell ref="BD161:BH161"/>
    <mergeCell ref="BI161:BM161"/>
    <mergeCell ref="BN161:BR161"/>
    <mergeCell ref="AT160:AX160"/>
    <mergeCell ref="AY160:BC160"/>
    <mergeCell ref="BD160:BH160"/>
    <mergeCell ref="BI160:BM160"/>
    <mergeCell ref="BN160:BR160"/>
    <mergeCell ref="A161:T161"/>
    <mergeCell ref="U161:Y161"/>
    <mergeCell ref="Z161:AD161"/>
    <mergeCell ref="AE161:AI161"/>
    <mergeCell ref="AJ161:AN161"/>
    <mergeCell ref="A160:T160"/>
    <mergeCell ref="U160:Y160"/>
    <mergeCell ref="Z160:AD160"/>
    <mergeCell ref="AE160:AI160"/>
    <mergeCell ref="AJ160:AN160"/>
    <mergeCell ref="AO160:AS160"/>
    <mergeCell ref="AO159:AS159"/>
    <mergeCell ref="AT159:AX159"/>
    <mergeCell ref="AY159:BC159"/>
    <mergeCell ref="BD159:BH159"/>
    <mergeCell ref="BI159:BM159"/>
    <mergeCell ref="BN159:BR159"/>
    <mergeCell ref="A158:T159"/>
    <mergeCell ref="U158:AD158"/>
    <mergeCell ref="AE158:AN158"/>
    <mergeCell ref="AO158:AX158"/>
    <mergeCell ref="AY158:BH158"/>
    <mergeCell ref="BI158:BR158"/>
    <mergeCell ref="U159:Y159"/>
    <mergeCell ref="Z159:AD159"/>
    <mergeCell ref="AE159:AI159"/>
    <mergeCell ref="AJ159:AN159"/>
    <mergeCell ref="AP138:AT138"/>
    <mergeCell ref="AU138:AY138"/>
    <mergeCell ref="AZ138:BD138"/>
    <mergeCell ref="BE138:BI138"/>
    <mergeCell ref="A156:BL156"/>
    <mergeCell ref="A157:BR157"/>
    <mergeCell ref="AP139:AT139"/>
    <mergeCell ref="AU139:AY139"/>
    <mergeCell ref="AZ139:BD139"/>
    <mergeCell ref="BE139:BI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BT115:BX115"/>
    <mergeCell ref="A133:BL133"/>
    <mergeCell ref="A134:C135"/>
    <mergeCell ref="D134:P135"/>
    <mergeCell ref="Q134:U135"/>
    <mergeCell ref="V134:AE135"/>
    <mergeCell ref="AF134:AT134"/>
    <mergeCell ref="AU134:BI134"/>
    <mergeCell ref="AF135:AJ135"/>
    <mergeCell ref="AK135:AO135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1:AS101"/>
    <mergeCell ref="AT101:AX101"/>
    <mergeCell ref="AY101:BC101"/>
    <mergeCell ref="BD101:BH101"/>
    <mergeCell ref="A109:BL109"/>
    <mergeCell ref="A110:BL110"/>
    <mergeCell ref="BD102:BH102"/>
    <mergeCell ref="A103:C103"/>
    <mergeCell ref="D103:T103"/>
    <mergeCell ref="U103:Y103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E98:AI98"/>
    <mergeCell ref="AJ98:AN98"/>
    <mergeCell ref="AO98:AS98"/>
    <mergeCell ref="AT98:AX98"/>
    <mergeCell ref="AY98:BC98"/>
    <mergeCell ref="BD98:BH98"/>
    <mergeCell ref="BQ88:BT88"/>
    <mergeCell ref="BU88:BY88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:A93 A101:A106 A172:A173">
    <cfRule type="cellIs" dxfId="3" priority="3" stopIfTrue="1" operator="equal">
      <formula>A87</formula>
    </cfRule>
  </conditionalFormatting>
  <conditionalFormatting sqref="A115:C131 A138:C154">
    <cfRule type="cellIs" dxfId="2" priority="1" stopIfTrue="1" operator="equal">
      <formula>A114</formula>
    </cfRule>
    <cfRule type="cellIs" dxfId="1" priority="2" stopIfTrue="1" operator="equal">
      <formula>0</formula>
    </cfRule>
  </conditionalFormatting>
  <conditionalFormatting sqref="A107">
    <cfRule type="cellIs" dxfId="0" priority="5" stopIfTrue="1" operator="equal">
      <formula>A101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КПК0813242</vt:lpstr>
      <vt:lpstr>'Додаток2 КПК0813242'!Область_печати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Elena</cp:lastModifiedBy>
  <cp:lastPrinted>2019-10-19T14:09:19Z</cp:lastPrinted>
  <dcterms:created xsi:type="dcterms:W3CDTF">2016-07-02T12:27:50Z</dcterms:created>
  <dcterms:modified xsi:type="dcterms:W3CDTF">2021-01-26T14:33:25Z</dcterms:modified>
</cp:coreProperties>
</file>